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600" windowHeight="9300" activeTab="0"/>
  </bookViews>
  <sheets>
    <sheet name="Лист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<sst xmlns="http://schemas.openxmlformats.org/spreadsheetml/2006/main" count="293" uniqueCount="246">
  <si>
    <t>ВИТЯГ</t>
  </si>
  <si>
    <t>з Державного реєстру інвестиційних проектів</t>
  </si>
  <si>
    <t>Суб'єкт інвестиційної діяльності, контактна інформація</t>
  </si>
  <si>
    <t>Вид державної підтримки, необхідної для реалізації інвестиційного проекту</t>
  </si>
  <si>
    <t>Строк реалізації інвестиційного проекту</t>
  </si>
  <si>
    <t>Поряд-ковий номер</t>
  </si>
  <si>
    <t>початок реаліза-ції, рік</t>
  </si>
  <si>
    <t>завер-шення реалі-зації, рік</t>
  </si>
  <si>
    <t>Мета інвестиційного проекту</t>
  </si>
  <si>
    <t>Назва інвестиційного проекту</t>
  </si>
  <si>
    <t>Орган, який провів конкурсний відбір інвестиційного проекту, та дата прийняття рішення конкурсною комісією</t>
  </si>
  <si>
    <t xml:space="preserve">Створення належних умов для надання якісних освітніх послуг та провадження науково-дослідної роботи для студентів та науково-педагогічних працівників;
вжиття комплексу заходів, спрямованих на реконструкцію навчального корпусу № 4 Черкаського національного університету імені Богдана Хмельницького, який у 1990 році був знищений пожежею та наразі перебуває в аварійному стані, створюючи небезпеку життю і здоров’ю людей;
зменшення споживання енергоресурсів у регіоні і відповідно здешевлення вартості навчання та забезпечення доступності вищої освіти для дітей соціально вразливих категорій населення.
</t>
  </si>
  <si>
    <t xml:space="preserve">Метою проекту є створення належних умов для надання якісних освітніх послуг та провадження науково-дослідної роботи для студентів та науково-педагогічних працівників у Національному університеті «Острозька академія». </t>
  </si>
  <si>
    <t>Державні капітальні вкладення</t>
  </si>
  <si>
    <t>Міжвідомча комісія з питань державних інвестиційних проектів  (Протокол засідання від 17.09.2018)</t>
  </si>
  <si>
    <t>Прогнозний обсяг державної підтримки для реалізації інвестиційного проекту, тис. гривень</t>
  </si>
  <si>
    <t xml:space="preserve">Підвищення ефективності функціональної діагностики, контролю за лікуванням та моніторингу стану здоров’я пацієнтів шляхом впровадження сучасних стандартів діагностичних технологій та забезпечення повного комплексу обслуговування пацієнтів у межах однієї установи.                                                                      Реалізація проекту передбачає  забезпечення ранньої  діагностики серцево-судинних захворювань пацієнтів на більш сучасному цифровому обладнанні. Рання та своєчасна діагностика захворювань серцево-судинної системи значно знижує інвалідизацію пацієнтів, скорочує витрати на лікування, соціальні виплати, покращує прогноз перебігу захворювань. </t>
  </si>
  <si>
    <t>15 310,0</t>
  </si>
  <si>
    <t>Вдосконалення термоізоляційних властивостей будівлі Державного підприємства «Харківський національний академічний театр опери та балету імені М.В. Лисенка», систем теплопостачання, кондиціювання і вентиляції.</t>
  </si>
  <si>
    <t>Покращення надання медичної допомоги хворим на різні види захворювань шляхом створення сучасного медичного комплексу із застосуванням інноваційних технологій для адекватної діагностики, забезпечення сучасними видами лікування, що сприятиме підвищенню доступності медичної допомоги, рівня виживання, якості життя, зменшення соціальної напруги в суспільстві.</t>
  </si>
  <si>
    <t>Державний інвестиційний проект планується реалізувати з метою усунення порушень статті 115  Кримінально-виконавчого кодексу України та привести умови тримання засуджених до довічного позбавлення волі у відповідність до Мінімальних Стандартних Правил поводження з ув'язненими Організації Об'єднаних Націй та Європейських пенітенціарних (в’язничних) правил.</t>
  </si>
  <si>
    <t>Державний інвестиційний проект планується реалізувати з метою економії енергоносіїв та забезпечення засуджених питною водою нормативної якості в межах обґрунтованих  нормативів.</t>
  </si>
  <si>
    <t>Державний інвестиційний проект  планується реалізувати з метою усунення порушень статті 115  Кримінально-виконавчого кодексу України та привести умови тримання засуджених до довічного позбавлення волі у відповідність до Мінімальних Стандартних Правил поводження з ув'язненими Організації Об'єднаних Націй та Європейських пенітенціарних (в’язничних) правил.</t>
  </si>
  <si>
    <t>Метою проекту є будівництво об’єктів державної системи поводження з радіоактивними відходами (РАВ) на території зони відчуження для вчасного завершення виконання робіт щодо зняття з експлуатації Чорнобильської АЕС та перетворення об’єкту «Укриття» в екологічно безпечну систему, що є міжнародним зобов’язанням України, при умові гарантування надійної їх ізоляції від навколишнього природного середовища, а також мінімізації можливості вчинення диверсії, крадіжки або будь-якого іншого незаконного вилучення відповідно до основного принципу державної політики у цій сфері.</t>
  </si>
  <si>
    <t>Метою етапу остаточного закриття та консервації (ОЗіК) є приведення блоків 1,2,3 ЧАЕС до стану, який забезпечує їх довготривалу витримку під наглядом, з мінімальним споживанням ресурсів.</t>
  </si>
  <si>
    <t>Метою проекту є підвищення рівня безпеки об'єкта Укриття (далі - ОУ) шляхом зниження ризиків обвалення будівельних конструкцій ОУ.</t>
  </si>
  <si>
    <t>Захист від підтоплення та затоплення водами дніпровських водосховищ близько 131 населених пунктів та 197 тис.га земель.</t>
  </si>
  <si>
    <t>Комплексний протипаводковий захист від шкідливої дії вод 111 населених пунктів, 9369 садиб, 48625 га сільськогосподарських угідь, об’єктів народногосподарського комплексу, інженерної інфраструктури та комунікацій.</t>
  </si>
  <si>
    <t xml:space="preserve">Реконструкція, капітальний ремонт  автомобільних доріг  державного значення Львівської області, протяжністю  144,615 км (в тому числі реконструкція – 24,163 км, капітальний ремонт – 120,452 км).
1. Капітальний ремонт автомобільної дороги державного значення М-11 Львів-Шегині км 24+960 - км 28+757, км 30+020 – км 32+460, введення в експлуатацію 6,237 км;
2. Реконструкція, капітальний ремонт автомобільної дороги державного значення  Р-40 Рава Руська-Яворів-Судова Вишня       км 0+000 - км 38+053, км 44+850 - км 61+640;
3.Реконструкція, капітальний ремонт автомобільної дороги державного значення   Т-14-16 Львів-Пустомити-Меденичі км 8+020 - км 28+200, км 28+775 - км 53+992;
4.Реконструкція, капітальний ремонт автомобільної дороги державного значення  Т-14-25 Миколаїв-Городок-Жовква-К.Бузька-Бібрка км 0+000-км 21+900, км 24+500 - км 40+738.
</t>
  </si>
  <si>
    <t>Реконструкція з будівництвом обходів населених пунктів – райцентрів Решетилівка, Кобеляки, Красне, Царичанка, Петриківка та транспортних розв’язок в різних рівнях на пересіченні з залізницею та міжнародною автомобільною дорогою М-22 Полтава –Олександрія (Європейський автомобільний маршрут Е 584 (European route E 584) Полтава – Кропивницький – Кишинів – Гургулешти – Галац – Слободзія) загальною протяжністю 137 км.</t>
  </si>
  <si>
    <t>Розвиток транскордонного співробітництва, підвищення конкурентоспроможності граничних з Польщею регіонів, сприяння торгівлі, свободі переміщення осіб, товарів та транспортних засобів через українсько-польський кордон; збільшення надходжень до Державного бюджету України шляхом впровадження новітніх систем контролю, зменшення впливу людського фактору на процедури митного оформлення.</t>
  </si>
  <si>
    <t>Завершення реконструкції та технічного переоснащення будівель інституту з метою приведення їх до санітарних норм.</t>
  </si>
  <si>
    <t>Створення єдиної системи авіаційної безпеки та цивільного захисту в Україні шляхом закупівлі 55 гелікоптерів для ефективного та надійного забезпечення захисту життя, прав і свобод громадян України, протидії злочинності, охороні державного кордону, забезпечення цивільного захисту.</t>
  </si>
  <si>
    <t>992 951,797</t>
  </si>
  <si>
    <t>750 000,0 тис. грн. (еквівалент 25 000,0 тис. євро)</t>
  </si>
  <si>
    <t xml:space="preserve">Вартість проекту - 18 307 858,65 тис. грн. (557 351 211 €)
Вартість проекту в частині "Закупівля гелікоптерів" - 18 207 290,30 тис. грн. (554 289 581 €) 
Вартість проекту в частині "Авторизований сервісний центр" - 100 568,35 тис. грн. (3 061 630 €)
</t>
  </si>
  <si>
    <t xml:space="preserve">1)  кредит у рамках Договору від 09.09.2015 між Урядом України та Урядом Республіки Польща про надання кредиту на умовах пов’язаної допомоги (ДФС фінансується з держбюджету на безповоротній основі)
2) фінансування з державного або місцевого бюджету
</t>
  </si>
  <si>
    <t>Львівський національний університет імені Івана Франка,  79000, м. Львів, вул. Університетська, 1
(032) 239-41-22, Rektor@lnu.edu.ua</t>
  </si>
  <si>
    <t>ДВНЗ «Прикарпатський національний університет імені Василя Стефаника»,   76018, Україна, м. Івано-Франківськ, вул. Шевченка, 57, тел. 0666075609, факс (0342) 53-15-74,  inst@pu.if.ua</t>
  </si>
  <si>
    <t xml:space="preserve">Національний авіаційний університет,
пр. Космонавта Комарова 1, Київ, Україна 03058 тел.: (044) 457-77-55, (044) 408-30-27
Електронна: post@nau.edu.ua
</t>
  </si>
  <si>
    <t>Національний університет «Києво-Могилянська академія»,                                    вул. Григорія Сковороди, 2, м. Київ, 04070
Тел. 044/ 463-70-67, факс 425-45-15, ел.адреса: president@ukma.edu.ua</t>
  </si>
  <si>
    <t xml:space="preserve">Державний історико-архітектурний заповідник у м. Жовкві, 80300, Львівська обл., 
м. Жовква, пл. Вічева 2
тел./факс 03252 62051
diaz.zhovkva@gmail.com
</t>
  </si>
  <si>
    <t xml:space="preserve">Львівська національна музична академія імені М.В.Лисенка, 79005, Україна 
м. Львів, вул. Нижанківського, 5
тел./факс 03235 82 68
Idma@mail.lviv.ua
</t>
  </si>
  <si>
    <t>Державне підприємство «Харківський національний академічний театр опери та балету імені М. В. Лисенка», 61057, м. Харків, вул. Сумська, 25
+38 (057) 700-40-46
Email: dirkhatob@gmail.com</t>
  </si>
  <si>
    <t>Державна установа «Генеральна дирекція Державної кримінально-виконавчої служби України», м. Київ, вул. Святошинська, 27,  тел. 481 05 11</t>
  </si>
  <si>
    <t xml:space="preserve">Державне спеціалізоване підприємство «Чорнобильська АЕС», Поштова адреса: а/с 11, м. Славутич, Київська область, 07100, Україна
Юридична адреса: вул. 77-ї Гвардійської дивізії, 7/1, м. Славутич, Київська область, 07100, Україна.
Територіальні адреси: вул. 77-ї Гвардійської дивізії, 7/1, м. Славутич, Київська область, 07100, Україна та зона відчуження Чорнобильської АЕС, Київська область, Україна.
тел.: (04593) 4-31-07, 4-31-09
тел./факс: (04579) 2-56-70
Е-mail: office@chnpp.gov.ua
</t>
  </si>
  <si>
    <t>Міжрегіональний офіс захисних масивів дніпровських водосховищ, 07301, Україна, Київська область, м. Вишгород, вул. Київська 10-в</t>
  </si>
  <si>
    <t>Служба автомобільних доріг у Львівській області, 79053, м. Львів, вул. Володимира.Великого,54
Тел.(032)-263-20-33, Е-mail sadlo@ukr.net</t>
  </si>
  <si>
    <t>Державна установа «Інститут отоларингології ім. проф. О.С. Коломійченка НАМН України», 3680,  м. Київ, вул. Зоологічна,3</t>
  </si>
  <si>
    <t>Державне підприємство «Центральна учбово-тренувальна база по ковзанярському спорту «Льодовий стадіон», проспект А. Глушкова, буд. 9, м. Київ, 03680. Тел. 526 25 21. Ел. пошта ledstadium@ukr.net</t>
  </si>
  <si>
    <t xml:space="preserve">2020 – 273 100,0 
2021 – 271 100,0 
2022 – 311 100,0 
2023 – 271 100,0 
2024  – 118 000,0 
2025  – 118 000,0 
2026  – 117 000,0 
2027  – 115 000,0 
</t>
  </si>
  <si>
    <t>Державне підприємство «Укрмедпроектбуд»,  01601, м. Київ, вул. М.Грушевського, 7                         Тел. (044) 209-14-80 E-mail: b.borukhovskyy@umpb.kiev.ua</t>
  </si>
  <si>
    <t>Загальна вартість інвестиційного проекту, тис. гривень</t>
  </si>
  <si>
    <t>Головне управління розвідки Міністерства оборони України,  04176, м. Київ, вулиця Електриків, 33,
E-mail: kirpich_51@ukr.net, 
телефон 428 40 13, тел-факс 428 62 76</t>
  </si>
  <si>
    <t xml:space="preserve">Поповнити маневрений фонд службового житла шляхом закупки 378 квартир зі ступенем готовності 100 % в місті Києві та передмісті, забезпечення ними військовослужбовців Головного управління розвідки Міністерства оборони України. </t>
  </si>
  <si>
    <t xml:space="preserve">525 150,0
</t>
  </si>
  <si>
    <t>У результаті реалізації проекту заплановано повну реставрацію комплексу будівель головного корпусу ХІХ ст. по вул. Університетській, 1, Січових Стрільців, 14, Січових Стрільців, 16, Листопадового Чину, 5, Листопадового Чину, 5А, Костюшка, 9 у м. Львові</t>
  </si>
  <si>
    <t>Створення (будівництво) міжнародного центру зустрічей для студентської молоді України та Республіка Польща, який буде унікальним для України середовищем розвитку культурної, освітньої, наукової та інноваційної практичної (stаrt-ups) співпраці. Міжнародний центр зустрічі студентської молоді України та Республіки Польща (далі – Центр) має важливе значення для України в контексті соціально-культурного, наукового, освітнього, економічного розвитку та збереження спокою й безпеки.</t>
  </si>
  <si>
    <t>Метою інвестиційного проекту є створення Міжнародного центру підготовки пілотів на базі Національного авіаційного університету для цивільної авіації України та ЄС у відповідності до Європейських вимог EASA.</t>
  </si>
  <si>
    <t>2020 - 68 000,0                2021 - 138 273,8</t>
  </si>
  <si>
    <t>В результаті реалізації проекту планується повністю відреставрувати Староакадемічний  корпус (1703-1740 рр.) Братського монастиря (пам`ятка архітектури (охор.№15/1) та історії (260025-Н)  національного значення) по вул. Г.Сковороди, 2 у Подільському районі м. Києва та пристосувати його для використання університетом і громадою м. Києва.</t>
  </si>
  <si>
    <t xml:space="preserve">Регіональний офіс водних ресурсів у Миколаївській області, 54002,  вул. Потьомкінська, 14, м.Миколаїв, Миколаївська область </t>
  </si>
  <si>
    <t>Басейнове управління водних ресурсів річок Західного Бугу та Сяну Державного агентства водних ресурсів України, 79017, Україна, вул. Родини Крушельницьких 14, м. Львів, (032) 275-10-28; buvrzbts@gmeil.com</t>
  </si>
  <si>
    <t>1 485 166,4</t>
  </si>
  <si>
    <t xml:space="preserve">Метою проекту є:
-зменшити енерговитратність при експлуатації будівлі театру;
-збільшити рентабельність і доходність діяльності театру;
-зменшити використання коштів державного бюджету;
-зберегти конструктивні якості будівлі театру;
-підвищити вартість державного майна.
</t>
  </si>
  <si>
    <t>Служба автомобільних доріг в Закарпатській області                                   м. Ужгород, вул. Собранецька, 39,               0312-61-32-12</t>
  </si>
  <si>
    <t>Покращення транспортно-експлуатаційного стану автомобільних доріг в межах Волинської та Львівської областей для сприяння розвитку соціально-економічних зв'язків з країнами ЄС. Мета досягається в результаті виконання капітального ремону ділянок автомобільних доріг на підходах до КПП на українсько-польському державному кордоні.</t>
  </si>
  <si>
    <t>Покращення транспортно-експлуатаційного стану автомобільних доріг в межах Закарпатської області для сприяння розвитку соціально-економічних зв'язків з країнами ЄС. Мета досягається в результаті виконання капітального ремонту ділянок автомобільних доріг на підходах до КПП на українсько-угорському державному кордоні.</t>
  </si>
  <si>
    <t>2017 (2019)</t>
  </si>
  <si>
    <t>2021 (2022)</t>
  </si>
  <si>
    <t>Проведення робіт з відновлення матеріально-технічної бази та об’єктів інфраструктури ДПУ «МДЦ «Артек»</t>
  </si>
  <si>
    <t>Державне підприємство України «Міжнародний дитячий центр «Артек»,  04075, м. Київ, Пуща-Водиця, 14 лінія, 
тел. (044) 205-05-05,                       факс. (044) 205-05-07</t>
  </si>
  <si>
    <t>січень 2020</t>
  </si>
  <si>
    <t>грудень 2020</t>
  </si>
  <si>
    <t>Державне підприємство «Спортивний комплекс «Атлет», 01133, місто Київ, провулок Лабораторний, 7А. (044) 246 73 47 office@sраlасе.соm.ua</t>
  </si>
  <si>
    <t xml:space="preserve">Створення легкоатлетичної арени, яка б відповідала вимогам міжнародної асоціації легкоатлетичних федерацій IAAF та мала б сертифікат І категорії для проведення чемпіонату Європи з легкої атлетики серед юнаків та Командного чемпіонату Європи з легкої атлетики серед молоді.
</t>
  </si>
  <si>
    <t>Метою інвестиційного проекту є зниження залежності вітчизняної атомної енергетики від іноземних постачальників уранової продукції, а також підвищення ефективності виробництва основної продукції ДП «СхiдГЗК» - уранового оксидного концентрату, за рахунок збільшення обсягів видобутку уранової руди на Новокостянтинівській шахті. Проект визначає наступні напрями використання інвестицій:
- будівельно-монтажні роботи;
- закупівля устаткування;
- пусконалагоджувальні роботи;
- проектно-вишукувальні роботи;
- природоохоронні заходи.
Видобута руда буде відвантажуватись залізничним транспортом для переробки на діючий гідрометалургійний завод в м. Жовті Води.</t>
  </si>
  <si>
    <t>Державне підприємство «Східний гірничо-збагачувальний комбінат».               52210, Дніпропетровська область, м. Жовті Води, вул. Горького, 2</t>
  </si>
  <si>
    <t>Створення сучасної клінічної бази для хірургічного лікування очної патології 
(недобудованого лікувального корпусу за адресою м. Одеса, Французький бул., 49/51). Коригування.</t>
  </si>
  <si>
    <t xml:space="preserve">Державна установа «Інститут очних хвороб і тканинної терапії ім. В.П. Філатова Національної академії медичних наук України, 65061, м. Одеса, Французький бульвар 49/51.                                
</t>
  </si>
  <si>
    <t>Поліпшення якості та доступності офтальмологічної допомоги населенню України. 
Досягнення європейських стандартів надання медичних послуг пацієнтам з усіма видами офтальмологічної патології.
Забезпеченя функфіонування згідно кращих европейських стандартів: прийомного відділення, шести сучасних операційних, відділення анестезіології і інтенсивної терапії, комплексу клінічних лабораторій, чотирьох клінічних відділень.
Створення сучасної клінічної бази для хірургічного лікування очної патології шляхом будівництва недобудованого лікувального корпусу клініки Державної установи "Інститут очних хвороб і тканинної терапії ім. В. П. Філатова НАМН України", за адресою: м. Одеса, Французький бул., 49/51.</t>
  </si>
  <si>
    <t>Будівництво лікувально-реабілітаційного корпусу ДУ «Національний інститут серцево-судинної хірургії ім.М.М.Амосова НАМН України за адресою: вул. Миколи Амосова, 6 в Солом'янському районі м.Києва.</t>
  </si>
  <si>
    <t>Відновлення матеріально-технічної бази та об’єктів інфраструктури Державного підприємства України «Міжнародний дитячий центр» «Артек».</t>
  </si>
  <si>
    <t>Створення фонду службового житла у Головному управлінні розвідки Міністерства оборони України.</t>
  </si>
  <si>
    <t>Реставрація Головного корпусу Львівського національного університету імені Івана Франка.</t>
  </si>
  <si>
    <t>Створення Міжнародного центру підготовки пілотів на базі Національного авіаційного університету.</t>
  </si>
  <si>
    <t>Реставрація Староакадемічного корпусу ансамблю Братського монастиря  по вул. Г.Сковороди, 2 у Подільському районі м. Києва.</t>
  </si>
  <si>
    <t>Будівництво сучасного лікувально- діагностичного комплексу Національної дитячої спеціалізованої лікарні «Охматдит».</t>
  </si>
  <si>
    <t>Завершення будівництва лікарняного корпусу в державній установі «Голопристанська виправна колонія (№7)» у  Херсонській області.</t>
  </si>
  <si>
    <t>Забезпечення питним водопостачанням сільських населених пунктів Казанківського, Новобузького районів та реконструкція водоскидної споруди Софіївського водосховища Новобузького району Миколаївської області.</t>
  </si>
  <si>
    <t>Реконструкція гідротехнічних споруд захисних масивів дніпровських водосховищ.</t>
  </si>
  <si>
    <t>Заходи із забезпечення комплексного протипаводкового захисту від шкідливої дії вод сільських населених пунктів та сільськогосподарських угідь у Львівській області.</t>
  </si>
  <si>
    <t>Створення єдиної системи авіаційної безпеки та цивільного захисту в Україні.</t>
  </si>
  <si>
    <t>Розбудова прикордонної державної інфраструктури на підходах до пунктів пропуску на українсько-польському кордоні.</t>
  </si>
  <si>
    <t>Розвиток автомобільних доріг на підходах до контрольно-пропускних пунктів на українсько-угорському кордоні.</t>
  </si>
  <si>
    <t>Удосконалення профілактики, діагностики, хірургічного лікування офтальмологічної патології y дорослого населення на основі впровадження інноваційних технологій.</t>
  </si>
  <si>
    <t>Новокостянтинівська шахта. Розвиток виробничих потужностей.</t>
  </si>
  <si>
    <t xml:space="preserve">Усунення порушень вимог статті 116 Кримінально-виконавчого кодексу України в частині медичного забезпечення хворих на туберкульоз засуджених;
Виконання Законів України «Про протидію захворюванню на туберкульоз» і «Про забезпечення санітарного та епідемічного благополуччя населення»
</t>
  </si>
  <si>
    <t>Державна установа «Генеральна дирекція Державної кримінально-виконавчої служби України», вул. Святошинська, 27, м. Київ,  03115.</t>
  </si>
  <si>
    <t>Міністерство  розвитку економіки, торгівлі та сільського господарства України</t>
  </si>
  <si>
    <t>Будівництво Міжнародного центру зустрічей студентської молоді України та Республіки Польща.</t>
  </si>
  <si>
    <t>Покращення стану автомобільних доріг загального користування у Львівській області.</t>
  </si>
  <si>
    <t>Розвиток автомобільної дороги Н-31 Дніпро – Царичанка – Кобеляки – Решетилівка.</t>
  </si>
  <si>
    <r>
      <t>Удосконалення методів функціональної діагностики шляхом модернізації технологічного обладнання для підвищення якості надання медичної допомоги</t>
    </r>
    <r>
      <rPr>
        <sz val="12"/>
        <rFont val="Times New Roman"/>
        <family val="1"/>
      </rPr>
      <t xml:space="preserve"> </t>
    </r>
    <r>
      <rPr>
        <i/>
        <sz val="12"/>
        <rFont val="Times New Roman"/>
        <family val="1"/>
      </rPr>
      <t>(реалізацію завершено).</t>
    </r>
  </si>
  <si>
    <r>
      <t>Реконструкція навчального корпусу № 4 Черкаського національного університету імені Богдана Хмельницького – пам’ятки архітектури місцевого значення за адресою: вул. Остафія Дашковича, 24 у м. Черкаси</t>
    </r>
    <r>
      <rPr>
        <i/>
        <sz val="12"/>
        <color theme="5" tint="-0.24997000396251678"/>
        <rFont val="Times New Roman"/>
        <family val="1"/>
      </rPr>
      <t xml:space="preserve"> </t>
    </r>
    <r>
      <rPr>
        <i/>
        <sz val="12"/>
        <rFont val="Times New Roman"/>
        <family val="1"/>
      </rPr>
      <t>(реалізацію завершено)</t>
    </r>
    <r>
      <rPr>
        <i/>
        <sz val="12"/>
        <color theme="5" tint="-0.24997000396251678"/>
        <rFont val="Times New Roman"/>
        <family val="1"/>
      </rPr>
      <t>.</t>
    </r>
  </si>
  <si>
    <r>
      <t xml:space="preserve">Перепрофілювання  незавершеного будівництва будинку культури в м. Острог під навчальний корпус Національного університету «Острозька академія» </t>
    </r>
    <r>
      <rPr>
        <i/>
        <sz val="12"/>
        <rFont val="Times New Roman"/>
        <family val="1"/>
      </rPr>
      <t>(реалізацію завершено).</t>
    </r>
  </si>
  <si>
    <r>
      <t xml:space="preserve">Реконструкція і розширення Національного інституту раку по вул. Ломоносова, 33/43 в Голосіївському районі м. Києва </t>
    </r>
    <r>
      <rPr>
        <i/>
        <sz val="12"/>
        <color theme="1"/>
        <rFont val="Times New Roman"/>
        <family val="1"/>
      </rPr>
      <t>(відсутнє фінансування у 2020 році).</t>
    </r>
  </si>
  <si>
    <r>
      <t xml:space="preserve">Комплексна реставрація і пристосування ансамблю Жовківського замку Державного історико-архітектурного заповідника у м. Жовкві  </t>
    </r>
    <r>
      <rPr>
        <i/>
        <sz val="12"/>
        <rFont val="Times New Roman"/>
        <family val="1"/>
      </rPr>
      <t>(реалізацію зупинено).</t>
    </r>
  </si>
  <si>
    <r>
      <t>Завершення будівництва режимного корпусу для засуджених до довічного позбавлення волі у державній установі "Вільнянська установа виконання покарань (№ 11)" у Запорізькій області</t>
    </r>
    <r>
      <rPr>
        <sz val="12"/>
        <color theme="5" tint="-0.24997000396251678"/>
        <rFont val="Times New Roman"/>
        <family val="1"/>
      </rPr>
      <t xml:space="preserve"> </t>
    </r>
    <r>
      <rPr>
        <i/>
        <sz val="12"/>
        <rFont val="Times New Roman"/>
        <family val="1"/>
      </rPr>
      <t>(відсутнє фінансування у 2020 році).</t>
    </r>
  </si>
  <si>
    <r>
      <t xml:space="preserve">Завершення будівництва системи водопостачання у державній установі «Коломийська виправна колонія (№ 41)» в Івано-Франківській області </t>
    </r>
    <r>
      <rPr>
        <i/>
        <sz val="12"/>
        <rFont val="Times New Roman"/>
        <family val="1"/>
      </rPr>
      <t>(відсутнє фінансування у 2020 році).</t>
    </r>
  </si>
  <si>
    <r>
      <t xml:space="preserve">Завершення реконструкції режимного корпусу для тримання засуджених до довічного позбавлення волі у державній установі  «Полтавська установа виконання покарань (№ 23)» </t>
    </r>
    <r>
      <rPr>
        <i/>
        <sz val="12"/>
        <rFont val="Times New Roman"/>
        <family val="1"/>
      </rPr>
      <t>(відсутнє фінансування у 2020 році).</t>
    </r>
  </si>
  <si>
    <r>
      <t xml:space="preserve">Відновлення  об’єктів  транспортної інфраструктури  зони  відчуження </t>
    </r>
    <r>
      <rPr>
        <i/>
        <sz val="12"/>
        <rFont val="Times New Roman"/>
        <family val="1"/>
      </rPr>
      <t>(відсутнє фінансування у 2020 році).</t>
    </r>
  </si>
  <si>
    <r>
      <t xml:space="preserve">Будівництво об’єктів державної системи поводження з радіоактивними відходами на території зони відчуження </t>
    </r>
    <r>
      <rPr>
        <i/>
        <sz val="12"/>
        <rFont val="Times New Roman"/>
        <family val="1"/>
      </rPr>
      <t>(відсутнє фінансування у 2020 році).</t>
    </r>
  </si>
  <si>
    <r>
      <t xml:space="preserve">Реалізація етапу остаточного закриття та консервації блоків № 1, 2, 3 ДСП «Чорнобильська АЕС </t>
    </r>
    <r>
      <rPr>
        <i/>
        <sz val="12"/>
        <rFont val="Times New Roman"/>
        <family val="1"/>
      </rPr>
      <t>(відсутнє фінансування у 2020 році).</t>
    </r>
  </si>
  <si>
    <r>
      <t>Реалізація другого пускового комплексу НБК та реконструкція об’єкта "Укриття"</t>
    </r>
    <r>
      <rPr>
        <sz val="12"/>
        <rFont val="Times New Roman"/>
        <family val="1"/>
      </rPr>
      <t xml:space="preserve"> </t>
    </r>
    <r>
      <rPr>
        <i/>
        <sz val="12"/>
        <rFont val="Times New Roman"/>
        <family val="1"/>
      </rPr>
      <t>(відсутнє фінансування у 2020 році).</t>
    </r>
  </si>
  <si>
    <r>
      <t xml:space="preserve">Реконструкція рентген-радіологічного відділення ДУ «Інститут отоларингології ім. проф. О.С.Коломійченка НАМН України </t>
    </r>
    <r>
      <rPr>
        <i/>
        <sz val="12"/>
        <rFont val="Times New Roman"/>
        <family val="1"/>
      </rPr>
      <t>(відсутнє фінансування у 2020 році).</t>
    </r>
  </si>
  <si>
    <r>
      <t>Завершення реконструкції та технічного               переоснащення будівель Державної установи «Національний інститут фтизіатрії і пульмонології ім.Ф.Г.Яновського НАМН України» з метою приведення їх до санітарних норм</t>
    </r>
    <r>
      <rPr>
        <i/>
        <sz val="12"/>
        <color theme="1"/>
        <rFont val="Times New Roman"/>
        <family val="1"/>
      </rPr>
      <t xml:space="preserve"> </t>
    </r>
    <r>
      <rPr>
        <i/>
        <sz val="12"/>
        <rFont val="Times New Roman"/>
        <family val="1"/>
      </rPr>
      <t>(реалізацію завершено).</t>
    </r>
  </si>
  <si>
    <r>
      <t xml:space="preserve">Будівництво Льодової арени в м. Києві </t>
    </r>
    <r>
      <rPr>
        <i/>
        <sz val="12"/>
        <color theme="1"/>
        <rFont val="Times New Roman"/>
        <family val="1"/>
      </rPr>
      <t xml:space="preserve"> </t>
    </r>
    <r>
      <rPr>
        <i/>
        <sz val="12"/>
        <rFont val="Times New Roman"/>
        <family val="1"/>
      </rPr>
      <t>(відсутнє фінансування у 2020 році).</t>
    </r>
  </si>
  <si>
    <t>3 692 191,146</t>
  </si>
  <si>
    <t>Державне агентство автомобільних доріг України, 03150 м. Київ, вул. Фізкультури, 9
тел./факс (044) 287-36-61
yavon.mo@ukravtodor.gov.ua</t>
  </si>
  <si>
    <t xml:space="preserve">Служба автомобільних доріг у Сумській області (відповідальний виконавець)  м. Суми, вул. Роменська, 79/2, т. (0542) 700-280, dsuad@ukr.net (Сумська САД)                                       
Служба автомобільних доріг у Чернігівській області            
м. Чернігів, вул. Київська, 17, 
т. (046) 267-43-55, chernigivroad@ukr.net
(Чернігівська САД) </t>
  </si>
  <si>
    <t>Приведення стану автомобільних доріг транспортного сполучення 
Київ – Суми – Харків (в межах Чернігівської та Сумської областей) до сучасних технічних вимог.</t>
  </si>
  <si>
    <t>Покращення транспортного сполучення між Київською, Чернігівською, Сумською та Харківською областями (в межах Чернігівської та Сумської областей) шляхом виконання робіт з капітального ремонту автомобільної дороги Н-07 Київ – Суми – Юнаківка протяжністю 242,844 км (в т.ч. Сумська область – 104,663 км, Чернігівська область – 138,181 км) та з реконструкцією ділянки протяжністю 4,5 км (Сумська область) та шляхопроводів з підходами протяжністю 4,66 км (Чернігівська область) та з капітального ремонту автомобільної дороги Н-12 Суми - Полтава та Р-46 Харків - Охтирка протяжністю 69,874 км та реконструкція мостового переходу на км 70+838 автомобільної дороги Н-12 Суми - Полтава (171,65 п.м., 0,253 км).</t>
  </si>
  <si>
    <t xml:space="preserve">Служба автомобільних доріг в Одеській області 
65031 м. Одеса, вул. М. Грушевського,49
тел. (048) 778-24-12, 753-15-56
факс (0432) 753-15-18, 
e-mail: sad-od@ukravtodor.gov.ua.
Служба автомобільних доріг у Миколаївській області
54029, м. Миколаїв, вул. Галини Петрової, 2А
тел. (0512) 53 61 40
sadmk@ukravtodor.gov.ua.
Служба автомобільних доріг у Херсонській області
73036, м. Херсон, вул. Поповича, 23
тел.(0552)36-77-78
priemn@slugba.ks.ua.
</t>
  </si>
  <si>
    <t>Міжвідомча комісія з питань державних інвестиційних проектів</t>
  </si>
  <si>
    <t>Міжвідомча комісія з питань державних інвестиційних проектів    (протокол від 04.10.2018)</t>
  </si>
  <si>
    <t>Міжвідомча комісія з питань державних інвестиційних проектів (протокол від 27.09.2016)</t>
  </si>
  <si>
    <t>Обсяг державної підтримки за джерелами фінансування інвестиційного проекту та роками, тис. гривень</t>
  </si>
  <si>
    <t>Міжвідомча комісія з питань державних інвестиційних проектів (протокол засідання від 22.04.2019)</t>
  </si>
  <si>
    <t xml:space="preserve">Міжвідомча комісія з питань державних інвестиційних проектів </t>
  </si>
  <si>
    <t>Міжвідомча комісія з питань державних інвестиційних проектів  (протокол від 27.09.2016)</t>
  </si>
  <si>
    <t>у 2017 році -5 726,5 тис.грн., у 2018 році - не передбачено фінансування, у 2019 році -8 328,8 тис.грн.</t>
  </si>
  <si>
    <t>Міжвідомча комісія з питань державних інвестиційних проектів  (протокол від 21.06.2018)</t>
  </si>
  <si>
    <t>172705,785</t>
  </si>
  <si>
    <t>Міжвідомча комісія з питань державних інвестиційних проектів, (протокол  від 27.09.2016)</t>
  </si>
  <si>
    <t xml:space="preserve">у 2019 році – 7230,3 тис.грн. , у 2020 році фінансування не передбачено, потреба на 2021 рік - 7631,5
</t>
  </si>
  <si>
    <t xml:space="preserve">Державний бюджет України (кошти ДАЗВ), тис.грн.:
2020 рік – 85727,0
2021 рік– 145176,0 
2022 рік– 145354,0
2023 рік– 145594,0
2024 рік–133524,0
2025 рік– 80028,0
2026 рік– 78887,0
2027 рік –73727,0
2028 рік– 67084,0
</t>
  </si>
  <si>
    <t xml:space="preserve">Державний бюджет України (кошти ДАЗВ):
2020 рік - 24396,0тис.грн.
2021рік - 78650,0тис.грн. 2022рік - 168326,0 тис.грн. 2023 рік - 167965,0 тис.грн. 2024 рік - 178234,0 тис.грн.
</t>
  </si>
  <si>
    <t xml:space="preserve">Державний бюджет України (кошти ДАЗВ), тис.грн.:                 
2020 – не передбачено,
2021 – 118915,0 
2022 – 67598,0
2023 – 1117367,0
2024  – 957760,0
2025  – 807140,0
2026  – 844000,0 
2027  – 792760,0
</t>
  </si>
  <si>
    <t>Державні капітальні вкладення/Дорожний фонд держбюджету</t>
  </si>
  <si>
    <t>Проект з розбудови прикордонної дорожньої інфраструктури та облаштування пунктів пропуску на українсько-польському кордоні</t>
  </si>
  <si>
    <t xml:space="preserve">Державна фіскальна служба України, 04053, Київ, Львівська площа, 8, 
(044) 521 39 86
(Державна митна служба)
andrey.rakhuba@sfs.gov.ua ; a.sachenko@sfs.gov.ua;
inna.rad@sfs.gov.ua;
o.kostova@sfs.gov.ua.
</t>
  </si>
  <si>
    <t xml:space="preserve">Реалізація інвестиційного проекту здійснюється відповідно до положень постанови Кабінету Міністрів України від 14 лютого 2017 року № 73 «Деякі питання реалізації Договору між Урядом України та Урядом Республіки Польща про надання кредиту на умовах пов’язаної допомоги"  </t>
  </si>
  <si>
    <t>у 2018 році - 20 000,0 тис.грн., у 2019 році - 21120,0 тис.грн., у 2020 році - 100 000,0 тис.грн.</t>
  </si>
  <si>
    <t xml:space="preserve">Міжвідомча комісія з питань державних інвестиційних проектів  </t>
  </si>
  <si>
    <t>у 2016 році - 29974,3 тис.грн., у 2017-2018 роках не фінансувався, у 2019 році - 22241,6 тис.грн., у 2020 році фінансування не передбачено, потреба на 2021 рік -23309,956 тис.грн.</t>
  </si>
  <si>
    <t>у 2017 році - 57786,100 тис.грн., у 2018 році  - 74000,0 тис.грн., у 2019 році - 101976,0 тис.грн., у 2020 році - 76320,3 тис.грн., потреба на 2021 рік - 301891,0 тис.грн.</t>
  </si>
  <si>
    <t>у 2018 році - 6568,0 тис.грн., у 2019 році - 7800,0 тис.грн., у 2020 році фінансування не передбачено.</t>
  </si>
  <si>
    <t>у 2018 році фінансування не передбачено, у 2019 році - 42061,0 тис.грн., у 2020 році фінансування не передбачено (кредиторська заборгованість на суму 11490,81 тис.грн., яка потребує фінансування).</t>
  </si>
  <si>
    <t xml:space="preserve">Міжвідомча комісія з питань державних інвестиційних проектів  
</t>
  </si>
  <si>
    <t>у 2018 році - 26000,0 тис.грн., у 2019 році - 208480,3 тис.грн., у 2020 році - 76320,3 тис.грн., потреба на 2021 рік - 2 534 240,815 тис.грн.</t>
  </si>
  <si>
    <t>Державна установа «Національний інститут серцево-судинної хірургії ім.М.М. Амосова НАМН України» 03038, м. Київ, вул. Миколи Амосова, 6                                                           (044) 275-35-25</t>
  </si>
  <si>
    <t xml:space="preserve">В частині проекту «Закупівля гелікоптерів»:
2018 – 1 270 170,31
2019 – 721 933,08
2020 – 281 825,25
2021 – 310 272,57
2022 – 146 892,32
Всього – 2 731 093,54
В частині проекту «Авторизований сервісний центр»:
2018 – 2 974,37
2019 – 41 595,38
2020 – 46 345,21
2021 – 9 653,40
Всього – 100 568,35
Загальний обсяг інвестицій з Державного бюджету України, тис.грн.:
2018 – 1 273 144,69
2019 – 763 528,46
2020 – 328 170,46
2021 – 319 925,97
2022 – 146 892,32
</t>
  </si>
  <si>
    <t>Кошти державного бюджету/кредитні кошти</t>
  </si>
  <si>
    <t>у 2019 році - 4900,0 тис.грн., на 2020 рік фінансування не передбачено, потреба на 2021 рік - 39510,0 тис.грн., 2022 рік - 491 909,0 тис.грн., 2023 рік - 1 163 292,0 тис.грн.</t>
  </si>
  <si>
    <t>Служба автомобільних доріг у Львівській області, Львів, вул. Володимира Великого, 54, 0322-63-20-33, e-mail - sadlo@i.ua                                      Служба автомобільних доріг у Волинській областім,  м. Луцьк, вул. Рівненська, 52-б, 0332-78-54-69</t>
  </si>
  <si>
    <t>Кошти державного бюджету/кредитні кошти на умовах взаємоапов"язаної допомоги</t>
  </si>
  <si>
    <t>у 2018 році - 50000,0 тис.грн., у 2019 році - 513600,0 тис.грн., у 2020 році - 200000,0 тис.грн., потреба для завершення 1 468 160,0 тис.грн.</t>
  </si>
  <si>
    <t>Договір між Урядом України та Урядом Республіки Польща про надання кредиту на умовах пов’язаної допомоги</t>
  </si>
  <si>
    <t>Договір між Урядом України та Урядом Угорщини про надання кредиту на умовах пов’язаної допомоги</t>
  </si>
  <si>
    <t>у 2019 році - 500,0 тис.грн., у 2020 році - 27000,0 тис.грн., потреба для завершення - 1 613 500,0 тис.грн.</t>
  </si>
  <si>
    <t>у 2020 році - 23072,4 тис.грн.</t>
  </si>
  <si>
    <t>державні капітальні вкладення</t>
  </si>
  <si>
    <t>державні капітальні вкладення/власні кошти підприємства</t>
  </si>
  <si>
    <t xml:space="preserve">Міжвідомча комісія з питань державних інвестиційних проектів.   </t>
  </si>
  <si>
    <t>Державні капітальні вкладення/кощти Дорожнього фонду держбюджету</t>
  </si>
  <si>
    <t xml:space="preserve">Міжвідомча комісія з питань державних інвестиційних проектів.  </t>
  </si>
  <si>
    <t>Державні капітальні вкладення/кошти Дорожнього фонду держбюджету</t>
  </si>
  <si>
    <t>у 2020 році - 90 0000,0 тис.грн., потреба на 2021 рік - 16 558 844,0 тис.грн., 2022 рік - 2 230 880,0 тис.грн., 2023 рік - 3 447 961,0 тис.грн., всього для завершення до 2026 року - 15 182 590,0 тис.грн.</t>
  </si>
  <si>
    <t>у 2018 році - 10 000,0 тис. грн., у 2019 році -  5 310,0 тис.грн.</t>
  </si>
  <si>
    <r>
      <rPr>
        <sz val="12"/>
        <rFont val="Times New Roman"/>
        <family val="1"/>
      </rPr>
      <t>у 2016 році- 395 000,0 тис.грн.,</t>
    </r>
    <r>
      <rPr>
        <sz val="12"/>
        <color theme="1"/>
        <rFont val="Times New Roman"/>
        <family val="1"/>
      </rPr>
      <t xml:space="preserve"> у 2017 році - 436 000,0 тис.грн., у 2018 році - 925 290,515 тис.грн., у 2019 році - 870 000,0 тис.грн., у 2020 році - 500 000,0 тис.грн., потреба на 2021 рік - 145 9873,562 тис.грн.</t>
    </r>
  </si>
  <si>
    <t>у 2018 році- 32 927,030 тис.грн., у 2019 році - 1000,0 тис.грн.у 2020 році фінансування не передбачено, на 2021 рік не подавався</t>
  </si>
  <si>
    <t>у 2017 році - 10 000,0 тис.грн., у 2018 році -5 000,0 тис.грн.,у 2019 - 10 000,0 тис.грн (за рішенням Комісії кошти перерозподілено на інші проекти, фінансування у 2019 році не передбачено).</t>
  </si>
  <si>
    <t>Державні капітальні вкладення/спецфонд академії</t>
  </si>
  <si>
    <t>8 451,0</t>
  </si>
  <si>
    <t>Державні капітальні вкладення/бюджетна програма ДАЗВ</t>
  </si>
  <si>
    <t>4 704 468,0</t>
  </si>
  <si>
    <t>у 2016 році - 232077,9 тис.грн., у 2017 році - 265000,0 тис.грн., у 2018 році - 381861,270 тис.грн., у 2019 році - 766483,10 тис.грн., 99000,0 тис.грн.-кошти спецфонду держбюджету, у 2020 році - 205 000,0 тис.грн., 100100,21 тис.грн.-спецфонд держбюджету, потреба на 2021 рік - 1 714 266,836 тис.грн.</t>
  </si>
  <si>
    <r>
      <t>Створення культурно-мистецького та музейного комплексу 
«Мистецький арсенал»</t>
    </r>
    <r>
      <rPr>
        <i/>
        <sz val="12"/>
        <color theme="1"/>
        <rFont val="Times New Roman"/>
        <family val="1"/>
      </rPr>
      <t xml:space="preserve"> (відсутнє фінансування у 2020 році).</t>
    </r>
    <r>
      <rPr>
        <sz val="12"/>
        <color theme="1"/>
        <rFont val="Times New Roman"/>
        <family val="1"/>
      </rPr>
      <t xml:space="preserve">
</t>
    </r>
  </si>
  <si>
    <t>Державне підприємство «Національний культурно-мистецький та музейний комплекс «Мистецький арсенал»,                                                    01010, Київ, вул. Лаврська, 10-12</t>
  </si>
  <si>
    <t>Розвиток унікального в Україні цілісного культурного центру, який стане платформою для інтеграції різних видів мистецтва, культурних та соціальних практик, а також майданчиком для колективної суспільної дії і спілкування спільнот заради модернізації українського суспільства.</t>
  </si>
  <si>
    <t xml:space="preserve"> у 2019 році - 20 000,0 тис.грн., у 2020 році - 10 000,0 тис.грн., потреба на 2021 рік-50 000,0 тис.грн, 2022 рік - 50000,0 тис.грн., 20213 рік - 65164,797 тис.грн.</t>
  </si>
  <si>
    <t xml:space="preserve">Державна наукова установа «Науково-практичний центр профілактичної та клінічної медицини» Державного управління справами,   вул. Верхня, 5, м. Київ, 01014, тел./факс (044) 284-84-53 Web: http:// www.clinic.gov.ua, </t>
  </si>
  <si>
    <t>Черкаський національний університет імені Богдана Хмельницького,                          18031,  м. Черкаси, бульв. Шевченка, 81</t>
  </si>
  <si>
    <t>Національний університет «Острозька академія»,                                                   35800, м.Острог, Рівненської обл., вул.Семінарська, 2
тел. 03654 2 29 49 
е-mail: oa@oa.edu.ua</t>
  </si>
  <si>
    <t>Міжвідомча комісія з питань державних інвестиційних проектів  (протокол від 01.12.2015)</t>
  </si>
  <si>
    <t>Міжвідомча комісія з питань державних інвестиційних проектів.        (протоколи засідань від 19.06.2018 та від 22.04.2019)</t>
  </si>
  <si>
    <t>Міжвідомча комісія з питань державних інвестиційних проектів (Протокол від 17.09.2018)</t>
  </si>
  <si>
    <t>Міжвідомча комісія з питань державних інвестиційних проектів (Протокол засідання  від 07.09.2017 та від 01.11.2019)</t>
  </si>
  <si>
    <t>Міжвідомча комісія з питань державних інвестиційних проектів (протокол від 17.09. 2017)</t>
  </si>
  <si>
    <t>Міжвідомча комісія з питань державних інвестиційних проектів. (протокол засідання від 28.05.2019)</t>
  </si>
  <si>
    <t>Державне підприємство «Державний будівельний центр Міністерства охорони здоров’я України»,                     01021, м. Київ, вул. Грушевського, 7
(044)221 78 25</t>
  </si>
  <si>
    <t>Завершення реконструкції і розширення Національного інституту раку:
- збільшення ліжкового фонду Інституту;
- приведення до відповідності сучасним нормативам умов перебування пацієнтів у стаціонарі для надання високоякісної вузькоспеціалізованої медичної допомоги більшій чисельності хворих на онкологічні патології у відповідності з  потребами населення України;
- приведення приміщень палатних відділень існуючих корпусів Інституту до сучасних вимог щодо місткості палат; приближення санітарних приміщень до палат; діагностування на сучасному медичному обладнанні, яке відповідає останнім досягненням медичної науки і техніки; 
- забезпечення належних умов для проведення обов’язкових патологоанатомічних досліджень тіл померлих пацієнтів, їх зберігання та проведення лабораторних досліджень біологічного матеріалу.</t>
  </si>
  <si>
    <t>Міжвідомча комісія з питань державних інвестиційних проектів  (протокол від 27 вересня 2016)</t>
  </si>
  <si>
    <t>Збереження і повернення до життя пам’ятки культурної спадщини національного значення ансамблю Жовківського замку, як ключового об’єкта для розвитку міста Жовкви, включення його в соціально-економічне життя регіону, досягнення значного соціального ефекту та позитивних економічних наслідків.</t>
  </si>
  <si>
    <r>
      <t xml:space="preserve">Реставрація з переплануванням горищних приміщень в будинку №5 на вул. Нижанківського під навчальні приміщення ЛНМА імені М.В.Лисенка в межах об’єму існуючого горища, без зміни конфігурації даху </t>
    </r>
    <r>
      <rPr>
        <i/>
        <sz val="12"/>
        <rFont val="Times New Roman"/>
        <family val="1"/>
      </rPr>
      <t>(реалізацію завершено).</t>
    </r>
  </si>
  <si>
    <t>Створення належних умов для забезпечення навчального процесу у Львівській національній музичній академії імені М.В.Лисенка, а також забезпечення рівних умов доступу всім учасникам навчального процесу до навчальних приміщень, в тому числі особам з особливими освітніми потребами. Для реалізації зазначеної мети найоптимальнішим (найменш затратним) є проект реставрації горища навчального корпусу Академії, що дозволить збільшити площу навчального корпусу, а відповідно, і створити нові навчальні аудиторії та приміщення для кафедр.</t>
  </si>
  <si>
    <t>Міжвідомча комісія з питань державних інвестиційних проектів   (протокол  від 06.06.2019)</t>
  </si>
  <si>
    <t xml:space="preserve">З метою збереження економічно виправданого маршруту для проїзду до м. Чорнобиль, Чорнобильської АЕС (автомобільна дорога Р-02, Київ-Іванків-Овруч - під’їзд до ЧАЕС) та перевезення відпрацьованого ядерного палива (високоактивних радіоактивних відходів) залізничною колією на перегоні ст. Вільча – ст. Янів до об’єктів на майданчику комплексу виробництв “Вектор”, у тому числі до централізованого сховища для зберігання відпрацьованого ядерного палива реакторів типу ВВЕР вітчизняних атомних електростанцій та осклованих високоактивних відходів (ОВАВ), які повертаються з Російської Федерації після переробки відпрацьованого ядерного палива (ВЯП) українських АЕС з реакторами ВВЕР-440 до сховища на довгострокове зберігання необхідно виконати роботи з відновлення об’єктів транспортної інфраструктури, а саме, реалізацію наступних проектів:
- реконструкція залізничної дільниці від ст. Вільча до ст. Янів у зоні відчуження Іванківського району Київської області має на меті відновлення та улаштування нової рейкової колії на основі (щебінь, шпали, бруси, блоки тощо) для перевезення відпрацьованого ядерного палива (ВЯП) реакторів типу ВВЕР вітчизняних атомних електростанцій до централізованого сховища та осклованих високоактивних відходів (ОВАВ), які повертаються з Російської Федерації після переробки ВЯП українських АЕС на довгострокове зберігання.
Транспортування ВЯП та ОВАВ здійснюється лише залізничним транспортом в вагонах-контейнерах. У сховище надходить вагон-контейнер з трьома транспортно – пакувальними контейнерами ТУК-108/р. Будівельно – технологічні рішення, що передбачені проектом, мають комплексний характер і повинні забезпечити високі експлуатаційні якості залізниці та безпеку руху.
- реконструкція мосту через річку Уж біля бувшого с. Черевач  у зоні відчуження Іванківського району Київської області;
- реконструкція мосту через лісову річку біля бувшого с. Залісся  у зоні відчуження Іванківського району Київської області (відновлення фундаментів, прогонових будов, опор, мостового полотна та інших елементів мостів) з метою збереження економічно виправданого (практично єдиного) маршруту для проїзду до об’єктів державної системи поводження з радіоактивними відходами (РАВ) на території зони відчуження, об’єктів промислового майданчика ДСП “Чорнобильська АЕС”.
</t>
  </si>
  <si>
    <t>Міжвідомча комісія з питань державних інвестиційних проектів  (протокол від 21.06.2018 )</t>
  </si>
  <si>
    <t>Міжвідомча комісія з питань державних інвестиційних проектів (протоколи від 22.06.2017 та від 21.06.2018).</t>
  </si>
  <si>
    <t>Міжвідомча комісія з питань державних інвестиційних проектів (протокол від 21.06.2018)</t>
  </si>
  <si>
    <t>1. Забезпечення централізованим питним водопостачанням 79 населених пунктів Казанківського, Новобузького районів Миколаївської області.                                                                                                                2. Захист від затоплення 12 населених пунктів  та 6100 га земельних угідь.</t>
  </si>
  <si>
    <t>Міжвідомча комісія з питань державних інвестиційних проектів (Протокол від 01.12.2015)</t>
  </si>
  <si>
    <t>Міжвідомча комісія з питань державних інвестиційних проектів (протокол  від 21.06.2018)</t>
  </si>
  <si>
    <t xml:space="preserve">ДУ «Інститут отоларингології ім. проф. О.С. Коломійченка НАМН України» (далі – Інститут) – багатофункціональний провідний науково-практичний заклад, який сьогодні є головною установою по вирішенню проблем підвищення ефективності діагностики, лікування і профілактики захворювань ЛОР-органів та визначенню перспектив розвитку всієї галузі отоларингології в Україні.
Введення в експлуатацію рентген-радіологічного відділення Інституту, обладнаного сучасним, якісним та потужним обладнанням, забезпечить безкоштовні та доступні медичні послуги, в першу чергу дітям з глухотою, а також хворим з пухлинами ЛОР-органів. Функціонування реконструйованого рентген-радіологічного відділення, оснащеного надсучасним обладнанням, дозволить проводити діагностику та лікування хворих (дітей та дорослих) з ЛОР-онкопатологією та пухлинами з краніофаціальним розповсюдженням, а також проводити діагностичні процедури пораненим бійцям та постраждалим внаслідок бойових дій в зоні АТО, що дозволить зменшити кількість ускладнень та прискорити терміни лікування, підвищити якість та збільшити тривалість життя пацієнтів.
Крім того, введення в експлуатацію рентген-радіологічного відділення дозволить використовувати сучасне обладнання при реалізації бюджетної програми «План дій щодо реалізації конвенції ООН «Про права дитини», а саме, проведення імплантаційного слухопротезування дітям.
</t>
  </si>
  <si>
    <t>Міжвідомча комісія з питань державних інвестиційних проектів  (протоколи від 07.07.2017 та від 17.09.2018)</t>
  </si>
  <si>
    <t xml:space="preserve">Створення науково-практичного центру нейротравми і нейрореабілітації для проведення реконструктивних нейрохірургічних операцій з подальшою нейрореабілітацію пацієнтів щорічно, в першу чергу, пораненим учасникам Антитерористичної операції та поліпшення якості та доступності нейрохірургічної допомоги населенню України. 
Забезпечення функціонування згідно з кращими європейськими стандартами:
- консультативної поліклініки,
- відділення черепно-мозкової травми,
- відділення хребетно-спинномозкової травми,
- відділення нейрореабілітації,
- відділення реанімації та інтенсивної терапії сучасного операційного блоку.
</t>
  </si>
  <si>
    <t>Державна установа «Національний інститут фтизіатрії і пульмонології ім. Ф.Г.Яновського  Національної академії медичних наук України», 03680, м. Київ, вул. Миколи Амосова,10            (044) 275-56-66, Oks@ifp.kiev.ua</t>
  </si>
  <si>
    <t>Проект будівництва сучасного лікувально-реабілітаційного корпусу передбачає проведення складних хірургічних втручань на серці та магістральних судинах, що дозволить збільшити обсяги надання лікувально-діагностичної допомоги на 70-80% щорік.</t>
  </si>
  <si>
    <t>Міністерство внутрішніх справ України.  Угода учинена 29 травня 2018 року між Урядом України та Урядом Французької Республіки щодо офіційної підтримки у створенні єдиної системи авіаційної безпеки та цивільного захисту в Україні, яка ратифікована Законом України від 7 червня 2018 року № 2452-VIII.</t>
  </si>
  <si>
    <t xml:space="preserve">Всього – 2 831 661,89 
</t>
  </si>
  <si>
    <r>
      <t xml:space="preserve">Реконструкція легкоатлетичного ядра державного підприємства «Спортивний комплекс «Атлет» за адресою: м. Київ, провулок Лабораторний, 7а </t>
    </r>
    <r>
      <rPr>
        <i/>
        <sz val="12"/>
        <color theme="1"/>
        <rFont val="Times New Roman"/>
        <family val="1"/>
      </rPr>
      <t>(відсутнє фінансування у 2020 році).</t>
    </r>
  </si>
  <si>
    <t>Міжвідомча комісія з питань державних інвестиційних проектів  (протокол від 03.11.2019)</t>
  </si>
  <si>
    <t xml:space="preserve">Суттєве поліпшення спортивно-соціокультурної сфери внаслідок створення сприятливих умов для розвитку фігурного катання, а також інших льодових видів спорту шляхом інноваційного будівництва нової сучасної спортивної арени з міжнародною змагальною і двома тренувальними ковзанками в місті Києві.                                                                                                                                                 В результаті реалізації проекту буде:
- створено 1 базу та 1 центр олімпійської підготовки для фігурного катання;
- створено умови для тренувань 3-4 дитячо-юнацьких спортивних шкіл з шорт-треку, хокею, фігурного катання на ковзанах і т.п. (прогнозовано: Дитячо-юнацька спортивна школа "Сюїта", Дитячо-юнацька спортивна школа "Лідер"; Дитячо-юнацька спортивна школа  з хокею з шайбою "Сокіл-Київ"; Дитячо-юнацька спортивна школа "Крижинка"). 
- забезпечено проведення 10 навчально-тренувальних зборів національних збірних команд з шорт-треку та 10 навчально-тренувальних зборів з фігурного катання на ковзанах на постійній основі. При цьому 1 НТЗ із фігурного катання на ковзанах потребує 9-годинної завантаженості споруди на день; із шорт-треку 3-годинної завантаженості. Тривалість НТЗ – 24 дні. Тренування проходять протягом 10 місяців на рік. Отже після реалізації проекту прогнозована завантаженість спортивної споруди для проведення навчально-тренувальних зборів становитиме 240 днів. 
</t>
  </si>
  <si>
    <t>Міжвідомча комісія з питань державних інвестиційних проектів.                          (протоколи від 09.07.2019 та від 01-03.11.2019)</t>
  </si>
  <si>
    <t>Розбудова міжнародної автомобільної дороги загального користування державного значення М-14 Одеса – Мелітополь – Новоазовськ (на м. Таганрог) на ділянці Одеса – Миколаїв - Херсон</t>
  </si>
  <si>
    <t>Метою проекту є підвищення пропускної здатності і покращення транспортно-експлуатаційного стану автомобільної дороги загального користування державного значення М-14 Одеса – Мелітополь – Новоазовськ (на м. Таганрог) на ділянці Одеса – Миколаїв - Херсон для сприяння прискореному соціально-економічному розвитку півдня України та держави в цілому. 
Передбачається реконструкція і капітальний ремонт ділянок  автомобільної дороги загального користування державного значення М-14 Одеса – Мелітополь – Новоазовськ (на м. Таганрог) на ділянці Одеса – Миколаїв – Херсон;
будівництво нової ділянки автодороги протяжністю 8,3 км від  автомобільної дороги загального користування державного значення М-28 Одеса - Южний - /М - 14/ з під'їздами (Обхід м. Одеси) до існуючої   автомобільної дороги загального користування державного значення М-14 Одеса – Мелітополь – Новоазовськ (на м. Таганрог) в межах Одеської області;
будівництво транспортної розв'язки в різних рівнях на автомобільній дорозі загального користування державного значення М-14 Одеса - Мелітополь - Новоазовськ (на м. Таганрог), км 51+350  в межах Одеської області;
реконструкція автомобільних доріг О151124, О151101 в межах Миколаївської області.</t>
  </si>
  <si>
    <t xml:space="preserve">у 2016 році - 25000,0 тис.грн., у 2017-2018 роках фінансування не передбачалось, у 2019 році – 20 000,0 тис.грн.,
у 2020 році - фінансування не передбачено,
потреба на 2021 рік – 250 000,0 тис.грн., 
2022 рік – 201 000,0 тис.грн. 
на 2023-2035 роки – 3 125 158,0 тис.грн.
</t>
  </si>
  <si>
    <t>у 2017 році -24 881,9 тис.грн, у 2018 році - фінансування не передбачено, у 2019 році -24 735,6 тис.грн., у 2020 році - 17 470,3 тис.грн. ,потреба на 2021 рік - 26 267,3 тис.грн.</t>
  </si>
  <si>
    <t>88 464,0</t>
  </si>
  <si>
    <t>1 694 741,0</t>
  </si>
  <si>
    <t xml:space="preserve">у 2018 році – 14 662,5 тис.грн. (кошти МОН),
у 2019 році– 45 000,0 тис.грн.
</t>
  </si>
  <si>
    <t>у 2017 році - 350000,0 тис.грн., у 2018 році - 2 000 000,0 тис.грн. (кошти спецфонду), у 2019 році - 2242559,284 тис.грн .(кошти спецфонду), у 2020 році - 7739117,860 тис.грн., потреба на 2021 рік - 12199022,36 тис.грн., 2022 - 4255435,24 тис.грн.</t>
  </si>
  <si>
    <t>у 2020 році - 400 000,0 тис.грн., потреба на 2021 рік - 2 018 936,856 тис.грн., 2022 рік - 1 429 972,586 тис.грн., 2023 рік - 2 163 480,400 тис.грн.</t>
  </si>
  <si>
    <t>у 2018 році - 10157,0 тис.грн., у 2019 році- 10 000,0 тис.грн., у 2020 році -33121,0 тис.грн. (Законом України "Про внесення змін до Закону України "Про Державний бюджет на 2020 рік" від 13.04.2020 № 553-XI знято фінансування на 2020 рік), потреба на 2021 рік - 30000,0 тис.грн., 2020 рік - 24464,0 тис.грн., 2023 рік -41530,0 тис.грн.</t>
  </si>
  <si>
    <t xml:space="preserve">у 2018 році  - 12 000,0 тис.грн.,
у 2019 році- 35 000,0 тис.грн.
у 2020 році - 46 699,0 тис.грн. (Законом України "Про внесення змін до Закону України "Про Державний бюджет на 2020 рік" від 13.04.2020 № 553-XI знято фінансування на 2020 рік), потребує дофінансування
</t>
  </si>
  <si>
    <t xml:space="preserve">2018 – 20 000,0 тис.грн.,
2019 - 60 364,6 тис.грн.,
2020 - 55 375,3 тис.грн. (Законом України "Про внесення змін до Закону України "Про Державний бюджет на 2020 рік" від 13.04.2020 № 553-XI знято фінансування на 2020 рік)            потреба на 2021 рік- 167036,285 тис.грн.
</t>
  </si>
  <si>
    <t xml:space="preserve">у 2019 році- 61 424,2 тис.грн.
2020 - 68 000,0 тис.грн. (Законом України "Про внесення змін до Закону України "Про Державний бюджет на 2020 рік" від 13.04.2020 № 553-XI знято фінансування на 2020 рік), потреба на 2021 рік - 206273,792 тис.грн.
</t>
  </si>
  <si>
    <t xml:space="preserve">у 2019 році - 10 000,0 тис.грн., у 2020 році - 10 000,0 тис.грн. (Законом України "Про внесення змін до Закону України "Про Державний бюджет на 2020 рік" від 13.04.2020 № 553-XI знято фінансування на 2020 рік),
потреба на 2021рік - 61800,0 тис.грн.,
2022 - 47150,0 тис.грн.,  2023 - 45011,543 тис.грн.
</t>
  </si>
  <si>
    <t>у 2018 році - 3500,0 тис.грн., у 2019 році - 37088,3 тис.грн., у 2020 році - 49128,9 тис.грн.(Законом України "Про внесення змін до Закону України "Про Державний бюджет на 2020 рік" від 13.04.2020 № 553-XI знято фінансування на 2020 рік), потреба на 2021 рік -49 128,88 тис.грн., 2022 рік - 40 986,8 тис.грн.</t>
  </si>
  <si>
    <t>у 2019 році-4914,3 тис.грн.
у 2020 році  - 32964,4 тис.грн.(Законом України "Про внесення змін до Закону України "Про Державний бюджет на 2020 рік" від 13.04.2020 № 553-XI знято фінансування на 2020 рік) 
потреба на 2021 рік - 32964,4 тис.грн., 2022 рік - 25288,6 тис.грн.</t>
  </si>
  <si>
    <t>Державний бюджет України (кошти ДАЗВ): 
на 2017 рік- 7702,461 тис.грн.
на 2018 рік - 4659,308 тис.грн.
на 2019 рік - 25277,4тис.грн.,(державні капвкладення);
на 2020 рік- 56149,8 тис.грн.(Законом України "Про внесення змін до Закону України "Про Державний бюджет на 2020 рік" від 13.04.2020 № 553-XI знято фінансування на 2020 рік),
на 2021 рік -проект не подавався</t>
  </si>
  <si>
    <t>у 2019 році - 5500,0 тис.грн., у 2020 році - 24501 тис.грн.,(Законом України "Про внесення змін до Закону України "Про Державний бюджет на 2020 рік" від 13.04.2020 № 553-XI знято фінансування на 2020 рік),  потреба на 2021 рік- 24501,0 тис.грн, на 2022 рік - 51336,81 тис.грн.</t>
  </si>
  <si>
    <t>у 2020 році - 140000,0 тис.грн.(Законом України "Про внесення змін до Закону України "Про Державний бюджет на 2020 рік" від 13.04.2020 № 553-XI знято фінансування на 2020 рік) , потреба на 2021 рік - 737090,0 тис.грн., 2022 рік -333350,0 тис.грн.</t>
  </si>
  <si>
    <t>у 2019 році - 18000,0 тис.грн., у  2020 - 33 550,0 (у Законі України про Державний бюджет на 2020 рік передбачено лише погашення кредиторської заборгованості -3851,5 тис.грн), потреба на 2021 рік - 36935,610 тис.грн.</t>
  </si>
  <si>
    <t>у 2016 році - 54561,9 тис.грн., у 2017 році - 37395,0 тис.грн., у 2018 році - 44088,4 тис.грн., у 2019  році - 45000,0 тис.грн., у 2020 році - 55000,0 тис.грн.(у Законі України про Державний бюджет на 2020 рік передбачено лише погашення кредиторської заборгованості - 2308,8 тис.грн)
потреба на 2021 рік – 122805,4 тис.грн.
2022 – 272188,22 тис.грн.,
2023 –257369,57 тис.грн.,
2024 – 105259,63 тис.грн.,
2025 – 37110,70 тис.грн.,
2026 – 52002,37 тис.грн.
2027 – 218025,43 тис.грн.
2028 – 100581,73 тис.грн.,
2029 – 87985,49 тис.грн.,
2030 – 8160,35 тис.грн.</t>
  </si>
  <si>
    <t>у 2019 році - 10000,0 тис.грн., 2000,0 тис.грн.-кошти обласного бюджету,
у 2020 році  – 45 000,0 тис.грн.(у Законі України про Державний бюджет на 2020 рік передбачено лише погашення кредиторської заборгованості -3851,5 тис.грн),
потреба на 2021 рік – 92000,0 тис.грн.,
на 2022 рік – 96178,44 тис.грн.,
2023 – 70843,1 тис.грн.,
2024 – 183427,7 тис.грн.,
2025 – 199538,6 тис.грн.,
2026 – 201638,3 тис.грн.,
2027 – 264834,5 тис.грн.,
2028 – 193855,3 тис.грн.</t>
  </si>
  <si>
    <r>
      <t xml:space="preserve">Створення “Національного науково-практичного центру нейротравми і нейрореабілітації» у складі Державної установи  «Інститут  нейрохірургії ім. акад. А. П. Ромоданова НАМНУ» </t>
    </r>
    <r>
      <rPr>
        <i/>
        <sz val="12"/>
        <rFont val="Times New Roman"/>
        <family val="1"/>
      </rPr>
      <t>(реалізацію зупинено).</t>
    </r>
  </si>
  <si>
    <t>Забезпечення поліпшення спеціалізованої офтальмологічної допомоги за рахунок впровадження сучасних стандартів діогностики та мікрохірургічного лікуванні в умовах повного затребуваного забезпечення медичними послугами пацієнтів Державній науковій установі «Науково-практичний центр профілактичної та клінічної медицини» Державного управління справами (далі - ДНУ «НГЩ ПІКМ» ДУС).</t>
  </si>
  <si>
    <t>Державна наукова установа «Науково-практичний центр профілактичної та клінічної медицини» Державного управління справами                                 вул. Верхня, 5, м. Київ, 01014, тел./факс (044) 284-84-53             prymalna.directora@ukr.net</t>
  </si>
  <si>
    <t xml:space="preserve">у 2018 році– 60 000,0 тис.грн., 297,4 тис.грн.(спецфонд академії),  26 940,0 тис.грн.- кошти спец. фонду НаУОА тис.грн.(кошти МОН), у 2019 році -  27 800,0 тис.грн (кошти МОН)
</t>
  </si>
  <si>
    <t xml:space="preserve">у 2019 році -14741,3 тис.грн., у 2020 році фінансування не передбачено, потреба на 2021 рік - 16 728,9 тис.грн.
</t>
  </si>
  <si>
    <t>Державне спеціалізоване підприємство «Управління капітального будівництва зони відчуження», вул. Радянська, 10, м. Чорнобиль, Іванківський район, Київська область, тел. (04593) 51520, тел/факс (04593) 52122, e-mail: ukbzv@ukr.net</t>
  </si>
  <si>
    <t xml:space="preserve">Державна установа «Інститут нейрохірургії ім. акад. А.П.Ромоданова Національної академії медичних наук України», 04050, м. Київ, вул. Платона Майбороди,32
+38044 4839573
neuro@neuro.kiev.ua
</t>
  </si>
  <si>
    <t>Державне підприємство «Українське авіаційно-транспортне підприємство «Хорів-АВІА», 04071, місто Київ, вул. Ярославська, будинок 6, тел. (044) 337 80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</si>
</sst>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
    <numFmt numFmtId="166" formatCode="0.0"/>
    <numFmt numFmtId="167" formatCode="0.000"/>
    <numFmt numFmtId="168" formatCode="#,##0.0"/>
    <numFmt numFmtId="169" formatCode="#,##0.0_ ;\-#,##0.0\ "/>
    <numFmt numFmtId="170" formatCode="#,##0.0;[Red]#,##0.0"/>
  </numFmts>
  <fonts count="13">
    <font>
      <sz val="11"/>
      <color theme="1"/>
      <name val="Calibri"/>
      <family val="2"/>
      <scheme val="minor"/>
    </font>
    <font>
      <sz val="10"/>
      <name val="Arial"/>
      <family val="2"/>
    </font>
    <font>
      <sz val="11"/>
      <color theme="1"/>
      <name val="Times New Roman"/>
      <family val="1"/>
    </font>
    <font>
      <b/>
      <sz val="11"/>
      <color theme="1"/>
      <name val="Times New Roman"/>
      <family val="1"/>
    </font>
    <font>
      <sz val="14"/>
      <color theme="1"/>
      <name val="Times New Roman"/>
      <family val="1"/>
    </font>
    <font>
      <b/>
      <sz val="14"/>
      <color theme="1"/>
      <name val="Times New Roman"/>
      <family val="1"/>
    </font>
    <font>
      <sz val="12"/>
      <color theme="1"/>
      <name val="Times New Roman"/>
      <family val="1"/>
    </font>
    <font>
      <sz val="12"/>
      <color rgb="FF000000"/>
      <name val="Times New Roman"/>
      <family val="1"/>
    </font>
    <font>
      <sz val="12"/>
      <color theme="5" tint="-0.24997000396251678"/>
      <name val="Times New Roman"/>
      <family val="1"/>
    </font>
    <font>
      <sz val="12"/>
      <name val="Times New Roman"/>
      <family val="1"/>
    </font>
    <font>
      <i/>
      <sz val="12"/>
      <color theme="1"/>
      <name val="Times New Roman"/>
      <family val="1"/>
    </font>
    <font>
      <i/>
      <sz val="12"/>
      <name val="Times New Roman"/>
      <family val="1"/>
    </font>
    <font>
      <i/>
      <sz val="12"/>
      <color theme="5" tint="-0.24997000396251678"/>
      <name val="Times New Roman"/>
      <family val="1"/>
    </font>
  </fonts>
  <fills count="2">
    <fill>
      <patternFill/>
    </fill>
    <fill>
      <patternFill patternType="gray125"/>
    </fill>
  </fills>
  <borders count="14">
    <border>
      <left/>
      <right/>
      <top/>
      <bottom/>
      <diagonal/>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style="thin"/>
      <top style="thin"/>
      <bottom/>
    </border>
    <border>
      <left/>
      <right/>
      <top style="thin"/>
      <bottom/>
    </border>
    <border>
      <left style="thin"/>
      <right style="thin"/>
      <top style="medium"/>
      <bottom/>
    </border>
    <border>
      <left style="thin"/>
      <right style="thin"/>
      <top/>
      <bottom style="medium"/>
    </border>
    <border>
      <left/>
      <right/>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61">
    <xf numFmtId="0" fontId="0" fillId="0" borderId="0" xfId="0"/>
    <xf numFmtId="0" fontId="2" fillId="0" borderId="0" xfId="0" applyFont="1" applyAlignment="1">
      <alignment/>
    </xf>
    <xf numFmtId="0" fontId="2" fillId="0" borderId="0" xfId="0" applyFont="1" applyBorder="1" applyAlignment="1">
      <alignment vertical="top" wrapText="1"/>
    </xf>
    <xf numFmtId="0" fontId="2" fillId="0" borderId="0" xfId="0" applyFont="1" applyBorder="1" applyAlignment="1">
      <alignment wrapText="1"/>
    </xf>
    <xf numFmtId="0" fontId="2" fillId="0" borderId="0" xfId="0" applyFont="1" applyBorder="1" applyAlignment="1">
      <alignment/>
    </xf>
    <xf numFmtId="0" fontId="0" fillId="0" borderId="0" xfId="0" applyBorder="1"/>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0" xfId="0" applyFont="1"/>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horizontal="left"/>
    </xf>
    <xf numFmtId="0" fontId="0" fillId="0" borderId="0" xfId="0" applyAlignment="1">
      <alignment horizontal="left"/>
    </xf>
    <xf numFmtId="0" fontId="6" fillId="0" borderId="3" xfId="0" applyFont="1" applyFill="1" applyBorder="1" applyAlignment="1">
      <alignment horizontal="center" vertical="top" wrapText="1"/>
    </xf>
    <xf numFmtId="0" fontId="6" fillId="0" borderId="4" xfId="0" applyFont="1" applyFill="1" applyBorder="1" applyAlignment="1">
      <alignment vertical="top" wrapText="1"/>
    </xf>
    <xf numFmtId="0" fontId="6" fillId="0" borderId="4" xfId="0" applyFont="1" applyFill="1" applyBorder="1" applyAlignment="1">
      <alignment horizontal="left" vertical="top" wrapText="1"/>
    </xf>
    <xf numFmtId="165" fontId="6" fillId="0" borderId="4" xfId="0" applyNumberFormat="1" applyFont="1" applyFill="1" applyBorder="1" applyAlignment="1">
      <alignment horizontal="left" vertical="top" wrapText="1"/>
    </xf>
    <xf numFmtId="169" fontId="6" fillId="0" borderId="4" xfId="20" applyNumberFormat="1" applyFont="1" applyFill="1" applyBorder="1" applyAlignment="1">
      <alignment horizontal="left" vertical="top" wrapText="1"/>
    </xf>
    <xf numFmtId="2" fontId="6" fillId="0" borderId="4" xfId="20" applyNumberFormat="1" applyFont="1" applyFill="1" applyBorder="1" applyAlignment="1">
      <alignment vertical="top" wrapText="1"/>
    </xf>
    <xf numFmtId="0" fontId="2" fillId="0" borderId="0" xfId="0" applyFont="1" applyFill="1"/>
    <xf numFmtId="0" fontId="0" fillId="0" borderId="0" xfId="0" applyFill="1"/>
    <xf numFmtId="168" fontId="6" fillId="0" borderId="4" xfId="0" applyNumberFormat="1" applyFont="1" applyFill="1" applyBorder="1" applyAlignment="1">
      <alignment horizontal="left" vertical="top" wrapText="1"/>
    </xf>
    <xf numFmtId="49" fontId="6" fillId="0" borderId="4" xfId="2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0" fontId="6" fillId="0" borderId="4" xfId="0" applyFont="1" applyFill="1" applyBorder="1" applyAlignment="1">
      <alignment horizontal="justify" vertical="top" wrapText="1"/>
    </xf>
    <xf numFmtId="4" fontId="6" fillId="0" borderId="4" xfId="0" applyNumberFormat="1" applyFont="1" applyFill="1" applyBorder="1" applyAlignment="1">
      <alignment horizontal="left" vertical="top" wrapText="1"/>
    </xf>
    <xf numFmtId="166" fontId="6" fillId="0" borderId="4" xfId="0" applyNumberFormat="1" applyFont="1" applyFill="1" applyBorder="1" applyAlignment="1">
      <alignment horizontal="left" vertical="top" wrapText="1"/>
    </xf>
    <xf numFmtId="0" fontId="6" fillId="0" borderId="0" xfId="0" applyFont="1" applyFill="1" applyAlignment="1">
      <alignment vertical="top" wrapText="1"/>
    </xf>
    <xf numFmtId="0" fontId="6" fillId="0" borderId="5" xfId="0" applyFont="1" applyFill="1" applyBorder="1" applyAlignment="1">
      <alignment horizontal="left" vertical="top" wrapText="1"/>
    </xf>
    <xf numFmtId="169" fontId="6" fillId="0" borderId="5" xfId="21" applyNumberFormat="1" applyFont="1" applyFill="1" applyBorder="1" applyAlignment="1">
      <alignment horizontal="left" vertical="top" wrapText="1"/>
    </xf>
    <xf numFmtId="0" fontId="6" fillId="0" borderId="5" xfId="0" applyFont="1" applyFill="1" applyBorder="1" applyAlignment="1">
      <alignment vertical="top" wrapText="1"/>
    </xf>
    <xf numFmtId="0" fontId="7" fillId="0" borderId="4" xfId="0" applyFont="1" applyFill="1" applyBorder="1" applyAlignment="1">
      <alignment vertical="top" wrapText="1"/>
    </xf>
    <xf numFmtId="167" fontId="6" fillId="0" borderId="4" xfId="0" applyNumberFormat="1" applyFont="1" applyFill="1" applyBorder="1" applyAlignment="1">
      <alignment horizontal="left" vertical="top" wrapText="1"/>
    </xf>
    <xf numFmtId="0" fontId="6" fillId="0" borderId="4" xfId="0" applyFont="1" applyFill="1" applyBorder="1" applyAlignment="1">
      <alignment horizontal="left" vertical="top"/>
    </xf>
    <xf numFmtId="0" fontId="2" fillId="0" borderId="0" xfId="0" applyFont="1" applyFill="1" applyBorder="1"/>
    <xf numFmtId="0" fontId="0" fillId="0" borderId="0" xfId="0" applyFill="1" applyBorder="1"/>
    <xf numFmtId="0" fontId="6" fillId="0" borderId="4" xfId="0" applyNumberFormat="1" applyFont="1" applyFill="1" applyBorder="1" applyAlignment="1">
      <alignment horizontal="left" vertical="top" wrapText="1"/>
    </xf>
    <xf numFmtId="0" fontId="6" fillId="0" borderId="4" xfId="0" applyFont="1" applyFill="1" applyBorder="1" applyAlignment="1">
      <alignment horizontal="center" vertical="top" wrapText="1"/>
    </xf>
    <xf numFmtId="49" fontId="6" fillId="0" borderId="5" xfId="0" applyNumberFormat="1" applyFont="1" applyFill="1" applyBorder="1" applyAlignment="1">
      <alignment horizontal="left" vertical="top" wrapText="1"/>
    </xf>
    <xf numFmtId="168" fontId="6" fillId="0" borderId="5" xfId="0" applyNumberFormat="1" applyFont="1" applyFill="1" applyBorder="1" applyAlignment="1">
      <alignment horizontal="left" vertical="top" wrapText="1"/>
    </xf>
    <xf numFmtId="9" fontId="6" fillId="0" borderId="4" xfId="0" applyNumberFormat="1" applyFont="1" applyFill="1" applyBorder="1" applyAlignment="1">
      <alignment horizontal="left" vertical="top" wrapText="1"/>
    </xf>
    <xf numFmtId="4" fontId="6" fillId="0" borderId="4" xfId="0" applyNumberFormat="1" applyFont="1" applyFill="1" applyBorder="1" applyAlignment="1">
      <alignment horizontal="left" vertical="top"/>
    </xf>
    <xf numFmtId="168" fontId="6" fillId="0" borderId="4" xfId="0" applyNumberFormat="1" applyFont="1" applyFill="1" applyBorder="1" applyAlignment="1">
      <alignment horizontal="left" vertical="top"/>
    </xf>
    <xf numFmtId="4" fontId="6" fillId="0" borderId="5" xfId="0" applyNumberFormat="1" applyFont="1" applyBorder="1" applyAlignment="1">
      <alignment horizontal="left" vertical="top" wrapText="1"/>
    </xf>
    <xf numFmtId="170" fontId="6" fillId="0" borderId="4" xfId="0" applyNumberFormat="1" applyFont="1" applyFill="1" applyBorder="1" applyAlignment="1">
      <alignment horizontal="left" vertical="top" wrapText="1"/>
    </xf>
    <xf numFmtId="169" fontId="6" fillId="0" borderId="4" xfId="20" applyNumberFormat="1" applyFont="1" applyFill="1" applyBorder="1" applyAlignment="1">
      <alignment horizontal="left" vertical="top" wrapText="1" readingOrder="1"/>
    </xf>
    <xf numFmtId="166" fontId="6" fillId="0" borderId="4" xfId="0" applyNumberFormat="1" applyFont="1" applyFill="1" applyBorder="1" applyAlignment="1">
      <alignment horizontal="left" vertical="top"/>
    </xf>
    <xf numFmtId="168" fontId="6" fillId="0" borderId="5" xfId="0" applyNumberFormat="1" applyFont="1" applyFill="1" applyBorder="1" applyAlignment="1">
      <alignment horizontal="left" vertical="top"/>
    </xf>
    <xf numFmtId="166" fontId="6" fillId="0" borderId="5" xfId="0" applyNumberFormat="1" applyFont="1" applyFill="1" applyBorder="1" applyAlignment="1">
      <alignment horizontal="left" vertical="top" wrapText="1"/>
    </xf>
    <xf numFmtId="168" fontId="6" fillId="0" borderId="4" xfId="0" applyNumberFormat="1" applyFont="1" applyBorder="1" applyAlignment="1">
      <alignment horizontal="left" vertical="top" wrapText="1"/>
    </xf>
    <xf numFmtId="0" fontId="6" fillId="0" borderId="6" xfId="0" applyFont="1" applyFill="1" applyBorder="1" applyAlignment="1">
      <alignment horizontal="left" vertical="top" wrapText="1"/>
    </xf>
    <xf numFmtId="0" fontId="4" fillId="0" borderId="0" xfId="0" applyFont="1" applyAlignment="1">
      <alignment horizont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2" fillId="0" borderId="9" xfId="0" applyFont="1" applyBorder="1" applyAlignment="1">
      <alignment horizontal="center"/>
    </xf>
    <xf numFmtId="0" fontId="5" fillId="0" borderId="0" xfId="0" applyFont="1" applyAlignment="1">
      <alignment horizontal="center"/>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 xfId="0" applyFont="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Фінансовий" xfId="20"/>
    <cellStyle name="Финансовый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
  <sheetViews>
    <sheetView tabSelected="1" workbookViewId="0" topLeftCell="A43">
      <selection activeCell="C43" sqref="C43"/>
    </sheetView>
  </sheetViews>
  <sheetFormatPr defaultColWidth="9.140625" defaultRowHeight="15"/>
  <cols>
    <col min="1" max="1" width="7.7109375" style="0" customWidth="1"/>
    <col min="2" max="2" width="32.57421875" style="0" customWidth="1"/>
    <col min="3" max="3" width="38.140625" style="12" customWidth="1"/>
    <col min="4" max="4" width="38.7109375" style="12" customWidth="1"/>
    <col min="5" max="5" width="60.28125" style="12" customWidth="1"/>
    <col min="6" max="6" width="19.7109375" style="0" customWidth="1"/>
    <col min="7" max="7" width="17.140625" style="0" customWidth="1"/>
    <col min="8" max="8" width="16.140625" style="0" customWidth="1"/>
    <col min="9" max="9" width="43.421875" style="0" customWidth="1"/>
    <col min="10" max="11" width="9.57421875" style="0" customWidth="1"/>
    <col min="12" max="12" width="10.00390625" style="0" customWidth="1"/>
  </cols>
  <sheetData>
    <row r="1" spans="1:12" ht="18.75">
      <c r="A1" s="51" t="s">
        <v>99</v>
      </c>
      <c r="B1" s="51"/>
      <c r="C1" s="51"/>
      <c r="D1" s="51"/>
      <c r="E1" s="51"/>
      <c r="F1" s="51"/>
      <c r="G1" s="51"/>
      <c r="H1" s="51"/>
      <c r="I1" s="51"/>
      <c r="J1" s="51"/>
      <c r="K1" s="51"/>
      <c r="L1" s="1"/>
    </row>
    <row r="2" spans="1:12" ht="18.75">
      <c r="A2" s="55" t="s">
        <v>0</v>
      </c>
      <c r="B2" s="55"/>
      <c r="C2" s="55"/>
      <c r="D2" s="55"/>
      <c r="E2" s="55"/>
      <c r="F2" s="55"/>
      <c r="G2" s="55"/>
      <c r="H2" s="55"/>
      <c r="I2" s="55"/>
      <c r="J2" s="55"/>
      <c r="K2" s="55"/>
      <c r="L2" s="1"/>
    </row>
    <row r="3" spans="1:12" ht="18.75">
      <c r="A3" s="55" t="s">
        <v>1</v>
      </c>
      <c r="B3" s="55"/>
      <c r="C3" s="55"/>
      <c r="D3" s="55"/>
      <c r="E3" s="55"/>
      <c r="F3" s="55"/>
      <c r="G3" s="55"/>
      <c r="H3" s="55"/>
      <c r="I3" s="55"/>
      <c r="J3" s="55"/>
      <c r="K3" s="55"/>
      <c r="L3" s="1"/>
    </row>
    <row r="4" spans="1:12" ht="15.75" thickBot="1">
      <c r="A4" s="54"/>
      <c r="B4" s="54"/>
      <c r="C4" s="54"/>
      <c r="D4" s="54"/>
      <c r="E4" s="54"/>
      <c r="F4" s="54"/>
      <c r="G4" s="54"/>
      <c r="H4" s="54"/>
      <c r="I4" s="54"/>
      <c r="J4" s="54"/>
      <c r="K4" s="54"/>
      <c r="L4" s="4"/>
    </row>
    <row r="5" spans="1:13" ht="78.75" customHeight="1">
      <c r="A5" s="58" t="s">
        <v>5</v>
      </c>
      <c r="B5" s="56" t="s">
        <v>9</v>
      </c>
      <c r="C5" s="52" t="s">
        <v>2</v>
      </c>
      <c r="D5" s="52" t="s">
        <v>10</v>
      </c>
      <c r="E5" s="52" t="s">
        <v>8</v>
      </c>
      <c r="F5" s="52" t="s">
        <v>15</v>
      </c>
      <c r="G5" s="52" t="s">
        <v>52</v>
      </c>
      <c r="H5" s="52" t="s">
        <v>3</v>
      </c>
      <c r="I5" s="52" t="s">
        <v>127</v>
      </c>
      <c r="J5" s="56" t="s">
        <v>4</v>
      </c>
      <c r="K5" s="57"/>
      <c r="L5" s="2"/>
      <c r="M5" s="8"/>
    </row>
    <row r="6" spans="1:13" ht="63.75" customHeight="1" thickBot="1">
      <c r="A6" s="59"/>
      <c r="B6" s="60"/>
      <c r="C6" s="53"/>
      <c r="D6" s="53"/>
      <c r="E6" s="53"/>
      <c r="F6" s="53"/>
      <c r="G6" s="53"/>
      <c r="H6" s="53"/>
      <c r="I6" s="53"/>
      <c r="J6" s="6" t="s">
        <v>6</v>
      </c>
      <c r="K6" s="7" t="s">
        <v>7</v>
      </c>
      <c r="L6" s="3"/>
      <c r="M6" s="8"/>
    </row>
    <row r="7" spans="1:13" ht="17.25" customHeight="1">
      <c r="A7" s="9">
        <v>1</v>
      </c>
      <c r="B7" s="9">
        <v>2</v>
      </c>
      <c r="C7" s="9">
        <v>3</v>
      </c>
      <c r="D7" s="9">
        <v>4</v>
      </c>
      <c r="E7" s="9">
        <v>5</v>
      </c>
      <c r="F7" s="9">
        <v>6</v>
      </c>
      <c r="G7" s="9">
        <v>7</v>
      </c>
      <c r="H7" s="9">
        <v>8</v>
      </c>
      <c r="I7" s="9">
        <v>9</v>
      </c>
      <c r="J7" s="9">
        <v>10</v>
      </c>
      <c r="K7" s="9">
        <v>11</v>
      </c>
      <c r="L7" s="8"/>
      <c r="M7" s="8"/>
    </row>
    <row r="8" spans="1:13" s="20" customFormat="1" ht="165.75" customHeight="1">
      <c r="A8" s="13">
        <v>1</v>
      </c>
      <c r="B8" s="14" t="s">
        <v>82</v>
      </c>
      <c r="C8" s="15" t="s">
        <v>71</v>
      </c>
      <c r="D8" s="15" t="s">
        <v>124</v>
      </c>
      <c r="E8" s="15" t="s">
        <v>70</v>
      </c>
      <c r="F8" s="17">
        <v>184272</v>
      </c>
      <c r="G8" s="17">
        <v>184272</v>
      </c>
      <c r="H8" s="14" t="s">
        <v>13</v>
      </c>
      <c r="I8" s="18" t="s">
        <v>225</v>
      </c>
      <c r="J8" s="15">
        <v>2018</v>
      </c>
      <c r="K8" s="15">
        <v>2024</v>
      </c>
      <c r="L8" s="19"/>
      <c r="M8" s="19"/>
    </row>
    <row r="9" spans="1:13" s="20" customFormat="1" ht="182.25" customHeight="1">
      <c r="A9" s="13">
        <v>2</v>
      </c>
      <c r="B9" s="14" t="s">
        <v>178</v>
      </c>
      <c r="C9" s="15" t="s">
        <v>179</v>
      </c>
      <c r="D9" s="15" t="s">
        <v>187</v>
      </c>
      <c r="E9" s="15" t="s">
        <v>180</v>
      </c>
      <c r="F9" s="17"/>
      <c r="G9" s="17">
        <v>4179352</v>
      </c>
      <c r="H9" s="14" t="s">
        <v>13</v>
      </c>
      <c r="I9" s="18" t="s">
        <v>218</v>
      </c>
      <c r="J9" s="15">
        <v>2005</v>
      </c>
      <c r="K9" s="15">
        <v>2035</v>
      </c>
      <c r="L9" s="19"/>
      <c r="M9" s="19"/>
    </row>
    <row r="10" spans="1:13" s="20" customFormat="1" ht="266.25" customHeight="1">
      <c r="A10" s="13">
        <v>3</v>
      </c>
      <c r="B10" s="14" t="s">
        <v>103</v>
      </c>
      <c r="C10" s="15" t="s">
        <v>182</v>
      </c>
      <c r="D10" s="15" t="s">
        <v>125</v>
      </c>
      <c r="E10" s="15" t="s">
        <v>16</v>
      </c>
      <c r="F10" s="24" t="s">
        <v>17</v>
      </c>
      <c r="G10" s="24" t="s">
        <v>17</v>
      </c>
      <c r="H10" s="24" t="s">
        <v>13</v>
      </c>
      <c r="I10" s="14" t="s">
        <v>169</v>
      </c>
      <c r="J10" s="24">
        <v>2018</v>
      </c>
      <c r="K10" s="24">
        <v>2019</v>
      </c>
      <c r="L10" s="19"/>
      <c r="M10" s="19"/>
    </row>
    <row r="11" spans="1:13" s="20" customFormat="1" ht="90.75" customHeight="1">
      <c r="A11" s="13">
        <v>4</v>
      </c>
      <c r="B11" s="14" t="s">
        <v>83</v>
      </c>
      <c r="C11" s="15" t="s">
        <v>53</v>
      </c>
      <c r="D11" s="15" t="s">
        <v>126</v>
      </c>
      <c r="E11" s="15" t="s">
        <v>54</v>
      </c>
      <c r="F11" s="25" t="s">
        <v>55</v>
      </c>
      <c r="G11" s="21">
        <v>525150</v>
      </c>
      <c r="H11" s="14" t="s">
        <v>13</v>
      </c>
      <c r="I11" s="14" t="s">
        <v>181</v>
      </c>
      <c r="J11" s="15">
        <v>2019</v>
      </c>
      <c r="K11" s="15">
        <v>2028</v>
      </c>
      <c r="L11" s="19"/>
      <c r="M11" s="19"/>
    </row>
    <row r="12" spans="1:13" s="20" customFormat="1" ht="134.25" customHeight="1">
      <c r="A12" s="13">
        <v>5</v>
      </c>
      <c r="B12" s="14" t="s">
        <v>84</v>
      </c>
      <c r="C12" s="15" t="s">
        <v>37</v>
      </c>
      <c r="D12" s="15" t="s">
        <v>188</v>
      </c>
      <c r="E12" s="15" t="s">
        <v>56</v>
      </c>
      <c r="F12" s="21">
        <v>94508</v>
      </c>
      <c r="G12" s="21">
        <v>94508</v>
      </c>
      <c r="H12" s="14" t="s">
        <v>13</v>
      </c>
      <c r="I12" s="26" t="s">
        <v>226</v>
      </c>
      <c r="J12" s="15">
        <v>2018</v>
      </c>
      <c r="K12" s="15">
        <v>2020</v>
      </c>
      <c r="L12" s="19"/>
      <c r="M12" s="19"/>
    </row>
    <row r="13" spans="1:13" s="20" customFormat="1" ht="198" customHeight="1">
      <c r="A13" s="13">
        <v>6</v>
      </c>
      <c r="B13" s="27" t="s">
        <v>104</v>
      </c>
      <c r="C13" s="28" t="s">
        <v>183</v>
      </c>
      <c r="D13" s="28" t="s">
        <v>14</v>
      </c>
      <c r="E13" s="28" t="s">
        <v>11</v>
      </c>
      <c r="F13" s="29">
        <v>45000</v>
      </c>
      <c r="G13" s="29">
        <v>60130.5</v>
      </c>
      <c r="H13" s="27" t="s">
        <v>13</v>
      </c>
      <c r="I13" s="30" t="s">
        <v>222</v>
      </c>
      <c r="J13" s="28">
        <v>2018</v>
      </c>
      <c r="K13" s="28">
        <v>2019</v>
      </c>
      <c r="L13" s="19"/>
      <c r="M13" s="19"/>
    </row>
    <row r="14" spans="1:13" s="20" customFormat="1" ht="149.25" customHeight="1">
      <c r="A14" s="13">
        <v>7</v>
      </c>
      <c r="B14" s="14" t="s">
        <v>100</v>
      </c>
      <c r="C14" s="15" t="s">
        <v>38</v>
      </c>
      <c r="D14" s="15" t="s">
        <v>128</v>
      </c>
      <c r="E14" s="15" t="s">
        <v>57</v>
      </c>
      <c r="F14" s="21">
        <v>192025.6</v>
      </c>
      <c r="G14" s="16">
        <v>193342.174</v>
      </c>
      <c r="H14" s="14" t="s">
        <v>13</v>
      </c>
      <c r="I14" s="14" t="s">
        <v>227</v>
      </c>
      <c r="J14" s="15">
        <v>2018</v>
      </c>
      <c r="K14" s="15">
        <v>2021</v>
      </c>
      <c r="L14" s="19"/>
      <c r="M14" s="19"/>
    </row>
    <row r="15" spans="1:13" s="20" customFormat="1" ht="114.75" customHeight="1">
      <c r="A15" s="13">
        <v>8</v>
      </c>
      <c r="B15" s="14" t="s">
        <v>105</v>
      </c>
      <c r="C15" s="15" t="s">
        <v>184</v>
      </c>
      <c r="D15" s="15" t="s">
        <v>189</v>
      </c>
      <c r="E15" s="15" t="s">
        <v>12</v>
      </c>
      <c r="F15" s="21">
        <v>114746</v>
      </c>
      <c r="G15" s="21">
        <v>114746</v>
      </c>
      <c r="H15" s="14" t="s">
        <v>13</v>
      </c>
      <c r="I15" s="14" t="s">
        <v>241</v>
      </c>
      <c r="J15" s="15">
        <v>2007</v>
      </c>
      <c r="K15" s="15">
        <v>2019</v>
      </c>
      <c r="L15" s="19"/>
      <c r="M15" s="19"/>
    </row>
    <row r="16" spans="1:13" s="20" customFormat="1" ht="136.5" customHeight="1">
      <c r="A16" s="13">
        <v>9</v>
      </c>
      <c r="B16" s="14" t="s">
        <v>85</v>
      </c>
      <c r="C16" s="15" t="s">
        <v>39</v>
      </c>
      <c r="D16" s="15" t="s">
        <v>186</v>
      </c>
      <c r="E16" s="15" t="s">
        <v>58</v>
      </c>
      <c r="F16" s="14" t="s">
        <v>59</v>
      </c>
      <c r="G16" s="21">
        <v>271972</v>
      </c>
      <c r="H16" s="14" t="s">
        <v>13</v>
      </c>
      <c r="I16" s="14" t="s">
        <v>228</v>
      </c>
      <c r="J16" s="15">
        <v>2019</v>
      </c>
      <c r="K16" s="15">
        <v>2021</v>
      </c>
      <c r="L16" s="19"/>
      <c r="M16" s="19"/>
    </row>
    <row r="17" spans="1:13" s="20" customFormat="1" ht="142.5" customHeight="1">
      <c r="A17" s="13">
        <v>10</v>
      </c>
      <c r="B17" s="14" t="s">
        <v>86</v>
      </c>
      <c r="C17" s="15" t="s">
        <v>40</v>
      </c>
      <c r="D17" s="15" t="s">
        <v>190</v>
      </c>
      <c r="E17" s="15" t="s">
        <v>60</v>
      </c>
      <c r="F17" s="23" t="s">
        <v>133</v>
      </c>
      <c r="G17" s="21">
        <v>199831.809</v>
      </c>
      <c r="H17" s="14" t="s">
        <v>13</v>
      </c>
      <c r="I17" s="14" t="s">
        <v>229</v>
      </c>
      <c r="J17" s="15">
        <v>2017</v>
      </c>
      <c r="K17" s="15">
        <v>2023</v>
      </c>
      <c r="L17" s="19"/>
      <c r="M17" s="19"/>
    </row>
    <row r="18" spans="1:13" s="20" customFormat="1" ht="132.75" customHeight="1">
      <c r="A18" s="13">
        <v>11</v>
      </c>
      <c r="B18" s="14" t="s">
        <v>87</v>
      </c>
      <c r="C18" s="15" t="s">
        <v>51</v>
      </c>
      <c r="D18" s="15" t="s">
        <v>185</v>
      </c>
      <c r="E18" s="15" t="s">
        <v>19</v>
      </c>
      <c r="F18" s="25">
        <v>1459873.562</v>
      </c>
      <c r="G18" s="16">
        <v>4984492.468</v>
      </c>
      <c r="H18" s="14" t="s">
        <v>13</v>
      </c>
      <c r="I18" s="16" t="s">
        <v>170</v>
      </c>
      <c r="J18" s="15">
        <v>2011</v>
      </c>
      <c r="K18" s="15">
        <v>2019</v>
      </c>
      <c r="L18" s="19"/>
      <c r="M18" s="19"/>
    </row>
    <row r="19" spans="1:13" s="20" customFormat="1" ht="267.75">
      <c r="A19" s="13">
        <v>12</v>
      </c>
      <c r="B19" s="14" t="s">
        <v>106</v>
      </c>
      <c r="C19" s="15" t="s">
        <v>191</v>
      </c>
      <c r="D19" s="15" t="s">
        <v>129</v>
      </c>
      <c r="E19" s="15" t="s">
        <v>192</v>
      </c>
      <c r="F19" s="21">
        <v>1444235</v>
      </c>
      <c r="G19" s="21">
        <v>1478162</v>
      </c>
      <c r="H19" s="14" t="s">
        <v>13</v>
      </c>
      <c r="I19" s="21" t="s">
        <v>171</v>
      </c>
      <c r="J19" s="15">
        <v>2012</v>
      </c>
      <c r="K19" s="15">
        <v>2019</v>
      </c>
      <c r="L19" s="19"/>
      <c r="M19" s="19"/>
    </row>
    <row r="20" spans="1:13" s="20" customFormat="1" ht="110.25">
      <c r="A20" s="13">
        <v>13</v>
      </c>
      <c r="B20" s="14" t="s">
        <v>107</v>
      </c>
      <c r="C20" s="15" t="s">
        <v>41</v>
      </c>
      <c r="D20" s="15" t="s">
        <v>193</v>
      </c>
      <c r="E20" s="15" t="s">
        <v>194</v>
      </c>
      <c r="F20" s="21">
        <v>150000</v>
      </c>
      <c r="G20" s="21">
        <v>150000</v>
      </c>
      <c r="H20" s="14" t="s">
        <v>13</v>
      </c>
      <c r="I20" s="21" t="s">
        <v>172</v>
      </c>
      <c r="J20" s="15">
        <v>2017</v>
      </c>
      <c r="K20" s="15">
        <v>2021</v>
      </c>
      <c r="L20" s="19"/>
      <c r="M20" s="19"/>
    </row>
    <row r="21" spans="1:13" s="20" customFormat="1" ht="173.25">
      <c r="A21" s="13">
        <v>14</v>
      </c>
      <c r="B21" s="14" t="s">
        <v>195</v>
      </c>
      <c r="C21" s="15" t="s">
        <v>42</v>
      </c>
      <c r="D21" s="15" t="s">
        <v>130</v>
      </c>
      <c r="E21" s="15" t="s">
        <v>196</v>
      </c>
      <c r="F21" s="26"/>
      <c r="G21" s="26">
        <v>13007</v>
      </c>
      <c r="H21" s="14" t="s">
        <v>173</v>
      </c>
      <c r="I21" s="23" t="s">
        <v>131</v>
      </c>
      <c r="J21" s="15">
        <v>2015</v>
      </c>
      <c r="K21" s="15">
        <v>2019</v>
      </c>
      <c r="L21" s="19"/>
      <c r="M21" s="19"/>
    </row>
    <row r="22" spans="1:13" s="20" customFormat="1" ht="147" customHeight="1">
      <c r="A22" s="13">
        <v>15</v>
      </c>
      <c r="B22" s="14" t="s">
        <v>18</v>
      </c>
      <c r="C22" s="15" t="s">
        <v>43</v>
      </c>
      <c r="D22" s="15" t="s">
        <v>197</v>
      </c>
      <c r="E22" s="15" t="s">
        <v>64</v>
      </c>
      <c r="F22" s="21">
        <v>90115.7</v>
      </c>
      <c r="G22" s="21">
        <v>134171</v>
      </c>
      <c r="H22" s="14" t="s">
        <v>13</v>
      </c>
      <c r="I22" s="25" t="s">
        <v>230</v>
      </c>
      <c r="J22" s="15">
        <v>2018</v>
      </c>
      <c r="K22" s="15">
        <v>2021</v>
      </c>
      <c r="L22" s="19"/>
      <c r="M22" s="19"/>
    </row>
    <row r="23" spans="1:13" s="20" customFormat="1" ht="126">
      <c r="A23" s="13">
        <v>16</v>
      </c>
      <c r="B23" s="14" t="s">
        <v>108</v>
      </c>
      <c r="C23" s="15" t="s">
        <v>44</v>
      </c>
      <c r="D23" s="15" t="s">
        <v>132</v>
      </c>
      <c r="E23" s="15" t="s">
        <v>20</v>
      </c>
      <c r="F23" s="21">
        <v>58253</v>
      </c>
      <c r="G23" s="44">
        <v>64942.6</v>
      </c>
      <c r="H23" s="14" t="s">
        <v>13</v>
      </c>
      <c r="I23" s="21" t="s">
        <v>231</v>
      </c>
      <c r="J23" s="15">
        <v>2002</v>
      </c>
      <c r="K23" s="15">
        <v>2020</v>
      </c>
      <c r="L23" s="19"/>
      <c r="M23" s="19"/>
    </row>
    <row r="24" spans="1:13" s="20" customFormat="1" ht="110.25">
      <c r="A24" s="13">
        <v>17</v>
      </c>
      <c r="B24" s="14" t="s">
        <v>109</v>
      </c>
      <c r="C24" s="15" t="s">
        <v>44</v>
      </c>
      <c r="D24" s="15" t="s">
        <v>132</v>
      </c>
      <c r="E24" s="15" t="s">
        <v>21</v>
      </c>
      <c r="F24" s="26">
        <v>7631.5</v>
      </c>
      <c r="G24" s="23" t="s">
        <v>174</v>
      </c>
      <c r="H24" s="14" t="s">
        <v>13</v>
      </c>
      <c r="I24" s="26" t="s">
        <v>135</v>
      </c>
      <c r="J24" s="15">
        <v>2012</v>
      </c>
      <c r="K24" s="15">
        <v>2019</v>
      </c>
      <c r="L24" s="19"/>
      <c r="M24" s="19"/>
    </row>
    <row r="25" spans="1:13" s="20" customFormat="1" ht="141.75">
      <c r="A25" s="13">
        <v>18</v>
      </c>
      <c r="B25" s="14" t="s">
        <v>110</v>
      </c>
      <c r="C25" s="15" t="s">
        <v>44</v>
      </c>
      <c r="D25" s="15" t="s">
        <v>132</v>
      </c>
      <c r="E25" s="15" t="s">
        <v>22</v>
      </c>
      <c r="F25" s="21">
        <v>16728.9</v>
      </c>
      <c r="G25" s="21">
        <v>20763.1</v>
      </c>
      <c r="H25" s="14" t="s">
        <v>13</v>
      </c>
      <c r="I25" s="15" t="s">
        <v>242</v>
      </c>
      <c r="J25" s="15">
        <v>2015</v>
      </c>
      <c r="K25" s="15">
        <v>2019</v>
      </c>
      <c r="L25" s="19"/>
      <c r="M25" s="19"/>
    </row>
    <row r="26" spans="1:13" s="20" customFormat="1" ht="118.5" customHeight="1">
      <c r="A26" s="13">
        <v>19</v>
      </c>
      <c r="B26" s="14" t="s">
        <v>88</v>
      </c>
      <c r="C26" s="15" t="s">
        <v>98</v>
      </c>
      <c r="D26" s="15" t="s">
        <v>134</v>
      </c>
      <c r="E26" s="15" t="s">
        <v>97</v>
      </c>
      <c r="F26" s="21">
        <v>26267.3</v>
      </c>
      <c r="G26" s="21">
        <v>55153.5</v>
      </c>
      <c r="H26" s="14" t="s">
        <v>13</v>
      </c>
      <c r="I26" s="15" t="s">
        <v>219</v>
      </c>
      <c r="J26" s="15">
        <v>2017</v>
      </c>
      <c r="K26" s="15">
        <v>2021</v>
      </c>
      <c r="L26" s="19"/>
      <c r="M26" s="19"/>
    </row>
    <row r="27" spans="1:13" s="20" customFormat="1" ht="409.5">
      <c r="A27" s="13">
        <v>20</v>
      </c>
      <c r="B27" s="14" t="s">
        <v>111</v>
      </c>
      <c r="C27" s="15" t="s">
        <v>243</v>
      </c>
      <c r="D27" s="15" t="s">
        <v>132</v>
      </c>
      <c r="E27" s="15" t="s">
        <v>198</v>
      </c>
      <c r="F27" s="15"/>
      <c r="G27" s="14" t="s">
        <v>33</v>
      </c>
      <c r="H27" s="14" t="s">
        <v>13</v>
      </c>
      <c r="I27" s="15" t="s">
        <v>232</v>
      </c>
      <c r="J27" s="15">
        <v>2017</v>
      </c>
      <c r="K27" s="15">
        <v>2021</v>
      </c>
      <c r="L27" s="19"/>
      <c r="M27" s="19"/>
    </row>
    <row r="28" spans="1:13" s="20" customFormat="1" ht="173.25">
      <c r="A28" s="13">
        <v>21</v>
      </c>
      <c r="B28" s="31" t="s">
        <v>112</v>
      </c>
      <c r="C28" s="15" t="s">
        <v>243</v>
      </c>
      <c r="D28" s="15" t="s">
        <v>199</v>
      </c>
      <c r="E28" s="15" t="s">
        <v>23</v>
      </c>
      <c r="F28" s="15"/>
      <c r="G28" s="45">
        <v>778939</v>
      </c>
      <c r="H28" s="14" t="s">
        <v>175</v>
      </c>
      <c r="I28" s="14" t="s">
        <v>137</v>
      </c>
      <c r="J28" s="15">
        <v>2017</v>
      </c>
      <c r="K28" s="15">
        <v>2021</v>
      </c>
      <c r="L28" s="19"/>
      <c r="M28" s="19"/>
    </row>
    <row r="29" spans="1:13" s="20" customFormat="1" ht="252">
      <c r="A29" s="13">
        <v>22</v>
      </c>
      <c r="B29" s="14" t="s">
        <v>113</v>
      </c>
      <c r="C29" s="15" t="s">
        <v>45</v>
      </c>
      <c r="D29" s="15" t="s">
        <v>200</v>
      </c>
      <c r="E29" s="15" t="s">
        <v>24</v>
      </c>
      <c r="F29" s="32"/>
      <c r="G29" s="21">
        <v>1367652</v>
      </c>
      <c r="H29" s="14" t="s">
        <v>175</v>
      </c>
      <c r="I29" s="14" t="s">
        <v>136</v>
      </c>
      <c r="J29" s="15">
        <v>2015</v>
      </c>
      <c r="K29" s="15">
        <v>2028</v>
      </c>
      <c r="L29" s="19"/>
      <c r="M29" s="19"/>
    </row>
    <row r="30" spans="1:13" s="20" customFormat="1" ht="252">
      <c r="A30" s="13">
        <v>23</v>
      </c>
      <c r="B30" s="14" t="s">
        <v>114</v>
      </c>
      <c r="C30" s="15" t="s">
        <v>45</v>
      </c>
      <c r="D30" s="15" t="s">
        <v>201</v>
      </c>
      <c r="E30" s="15" t="s">
        <v>25</v>
      </c>
      <c r="F30" s="15" t="s">
        <v>50</v>
      </c>
      <c r="G30" s="22" t="s">
        <v>176</v>
      </c>
      <c r="H30" s="14" t="s">
        <v>175</v>
      </c>
      <c r="I30" s="14" t="s">
        <v>138</v>
      </c>
      <c r="J30" s="15">
        <v>2017</v>
      </c>
      <c r="K30" s="15">
        <v>2027</v>
      </c>
      <c r="L30" s="19"/>
      <c r="M30" s="19"/>
    </row>
    <row r="31" spans="1:13" s="20" customFormat="1" ht="180.75" customHeight="1">
      <c r="A31" s="13">
        <v>24</v>
      </c>
      <c r="B31" s="14" t="s">
        <v>89</v>
      </c>
      <c r="C31" s="15" t="s">
        <v>61</v>
      </c>
      <c r="D31" s="15" t="s">
        <v>126</v>
      </c>
      <c r="E31" s="15" t="s">
        <v>202</v>
      </c>
      <c r="F31" s="26">
        <v>42877.5</v>
      </c>
      <c r="G31" s="21">
        <v>77370</v>
      </c>
      <c r="H31" s="14" t="s">
        <v>13</v>
      </c>
      <c r="I31" s="26" t="s">
        <v>235</v>
      </c>
      <c r="J31" s="15">
        <v>2018</v>
      </c>
      <c r="K31" s="15">
        <v>2021</v>
      </c>
      <c r="L31" s="19"/>
      <c r="M31" s="19"/>
    </row>
    <row r="32" spans="1:13" s="20" customFormat="1" ht="290.25" customHeight="1">
      <c r="A32" s="13">
        <v>25</v>
      </c>
      <c r="B32" s="14" t="s">
        <v>90</v>
      </c>
      <c r="C32" s="15" t="s">
        <v>46</v>
      </c>
      <c r="D32" s="15" t="s">
        <v>203</v>
      </c>
      <c r="E32" s="15" t="s">
        <v>26</v>
      </c>
      <c r="F32" s="25">
        <v>1261488.99</v>
      </c>
      <c r="G32" s="21">
        <v>1410148</v>
      </c>
      <c r="H32" s="14" t="s">
        <v>13</v>
      </c>
      <c r="I32" s="25" t="s">
        <v>236</v>
      </c>
      <c r="J32" s="15">
        <v>2016</v>
      </c>
      <c r="K32" s="15">
        <v>2030</v>
      </c>
      <c r="L32" s="19"/>
      <c r="M32" s="19"/>
    </row>
    <row r="33" spans="1:13" s="20" customFormat="1" ht="159.75" customHeight="1">
      <c r="A33" s="13">
        <v>26</v>
      </c>
      <c r="B33" s="14" t="s">
        <v>91</v>
      </c>
      <c r="C33" s="15" t="s">
        <v>62</v>
      </c>
      <c r="D33" s="15" t="s">
        <v>204</v>
      </c>
      <c r="E33" s="15" t="s">
        <v>27</v>
      </c>
      <c r="F33" s="25">
        <v>1302315.94</v>
      </c>
      <c r="G33" s="23" t="s">
        <v>63</v>
      </c>
      <c r="H33" s="14" t="s">
        <v>13</v>
      </c>
      <c r="I33" s="14" t="s">
        <v>237</v>
      </c>
      <c r="J33" s="33">
        <v>2017</v>
      </c>
      <c r="K33" s="33">
        <v>2028</v>
      </c>
      <c r="L33" s="19"/>
      <c r="M33" s="19"/>
    </row>
    <row r="34" spans="1:13" s="20" customFormat="1" ht="267" customHeight="1">
      <c r="A34" s="13">
        <v>27</v>
      </c>
      <c r="B34" s="14" t="s">
        <v>101</v>
      </c>
      <c r="C34" s="15" t="s">
        <v>47</v>
      </c>
      <c r="D34" s="15" t="s">
        <v>129</v>
      </c>
      <c r="E34" s="15" t="s">
        <v>28</v>
      </c>
      <c r="F34" s="41">
        <v>1714266.836</v>
      </c>
      <c r="G34" s="23" t="s">
        <v>118</v>
      </c>
      <c r="H34" s="14" t="s">
        <v>139</v>
      </c>
      <c r="I34" s="14" t="s">
        <v>177</v>
      </c>
      <c r="J34" s="15">
        <v>2016</v>
      </c>
      <c r="K34" s="15">
        <v>2021</v>
      </c>
      <c r="L34" s="19"/>
      <c r="M34" s="19"/>
    </row>
    <row r="35" spans="1:13" s="35" customFormat="1" ht="126">
      <c r="A35" s="13">
        <v>28</v>
      </c>
      <c r="B35" s="14" t="s">
        <v>102</v>
      </c>
      <c r="C35" s="15" t="s">
        <v>119</v>
      </c>
      <c r="D35" s="15" t="s">
        <v>129</v>
      </c>
      <c r="E35" s="15" t="s">
        <v>29</v>
      </c>
      <c r="F35" s="33">
        <v>16454457.601</v>
      </c>
      <c r="G35" s="16">
        <v>24587854.983</v>
      </c>
      <c r="H35" s="40" t="s">
        <v>139</v>
      </c>
      <c r="I35" s="16" t="s">
        <v>223</v>
      </c>
      <c r="J35" s="15">
        <v>2017</v>
      </c>
      <c r="K35" s="15">
        <v>2022</v>
      </c>
      <c r="L35" s="34"/>
      <c r="M35" s="34"/>
    </row>
    <row r="36" spans="1:13" s="35" customFormat="1" ht="409.5">
      <c r="A36" s="13">
        <v>29</v>
      </c>
      <c r="B36" s="14" t="s">
        <v>140</v>
      </c>
      <c r="C36" s="15" t="s">
        <v>141</v>
      </c>
      <c r="D36" s="15" t="s">
        <v>142</v>
      </c>
      <c r="E36" s="15" t="s">
        <v>30</v>
      </c>
      <c r="F36" s="46">
        <v>608880</v>
      </c>
      <c r="G36" s="25" t="s">
        <v>34</v>
      </c>
      <c r="H36" s="14" t="s">
        <v>36</v>
      </c>
      <c r="I36" s="26" t="s">
        <v>143</v>
      </c>
      <c r="J36" s="15">
        <v>2017</v>
      </c>
      <c r="K36" s="15">
        <v>2020</v>
      </c>
      <c r="L36" s="34"/>
      <c r="M36" s="34"/>
    </row>
    <row r="37" spans="1:13" s="35" customFormat="1" ht="409.5">
      <c r="A37" s="13">
        <v>30</v>
      </c>
      <c r="B37" s="14" t="s">
        <v>115</v>
      </c>
      <c r="C37" s="36" t="s">
        <v>48</v>
      </c>
      <c r="D37" s="15" t="s">
        <v>144</v>
      </c>
      <c r="E37" s="15" t="s">
        <v>205</v>
      </c>
      <c r="F37" s="33">
        <v>23309.956</v>
      </c>
      <c r="G37" s="25">
        <v>189402.155</v>
      </c>
      <c r="H37" s="14" t="s">
        <v>13</v>
      </c>
      <c r="I37" s="25" t="s">
        <v>145</v>
      </c>
      <c r="J37" s="15">
        <v>2011</v>
      </c>
      <c r="K37" s="15">
        <v>2019</v>
      </c>
      <c r="L37" s="34"/>
      <c r="M37" s="34"/>
    </row>
    <row r="38" spans="1:13" s="35" customFormat="1" ht="252">
      <c r="A38" s="13">
        <v>31</v>
      </c>
      <c r="B38" s="14" t="s">
        <v>78</v>
      </c>
      <c r="C38" s="15" t="s">
        <v>79</v>
      </c>
      <c r="D38" s="15" t="s">
        <v>129</v>
      </c>
      <c r="E38" s="15" t="s">
        <v>80</v>
      </c>
      <c r="F38" s="46">
        <v>301891</v>
      </c>
      <c r="G38" s="21">
        <v>562595</v>
      </c>
      <c r="H38" s="14" t="s">
        <v>13</v>
      </c>
      <c r="I38" s="21" t="s">
        <v>146</v>
      </c>
      <c r="J38" s="15">
        <v>2017</v>
      </c>
      <c r="K38" s="15">
        <v>2021</v>
      </c>
      <c r="L38" s="34"/>
      <c r="M38" s="34"/>
    </row>
    <row r="39" spans="1:13" s="35" customFormat="1" ht="229.5" customHeight="1">
      <c r="A39" s="13">
        <v>32</v>
      </c>
      <c r="B39" s="14" t="s">
        <v>238</v>
      </c>
      <c r="C39" s="15" t="s">
        <v>244</v>
      </c>
      <c r="D39" s="15" t="s">
        <v>206</v>
      </c>
      <c r="E39" s="15" t="s">
        <v>207</v>
      </c>
      <c r="F39" s="42">
        <f>G39-6568-7800</f>
        <v>630315</v>
      </c>
      <c r="G39" s="21">
        <v>644683</v>
      </c>
      <c r="H39" s="14" t="s">
        <v>13</v>
      </c>
      <c r="I39" s="23" t="s">
        <v>147</v>
      </c>
      <c r="J39" s="15">
        <v>2018</v>
      </c>
      <c r="K39" s="15">
        <v>2021</v>
      </c>
      <c r="L39" s="34"/>
      <c r="M39" s="34"/>
    </row>
    <row r="40" spans="1:13" s="35" customFormat="1" ht="159" customHeight="1">
      <c r="A40" s="13">
        <v>33</v>
      </c>
      <c r="B40" s="14" t="s">
        <v>116</v>
      </c>
      <c r="C40" s="15" t="s">
        <v>208</v>
      </c>
      <c r="D40" s="15" t="s">
        <v>144</v>
      </c>
      <c r="E40" s="15" t="s">
        <v>31</v>
      </c>
      <c r="F40" s="46">
        <v>11491</v>
      </c>
      <c r="G40" s="23" t="s">
        <v>220</v>
      </c>
      <c r="H40" s="14" t="s">
        <v>13</v>
      </c>
      <c r="I40" s="21" t="s">
        <v>148</v>
      </c>
      <c r="J40" s="15">
        <v>2008</v>
      </c>
      <c r="K40" s="15">
        <v>2019</v>
      </c>
      <c r="L40" s="34"/>
      <c r="M40" s="34"/>
    </row>
    <row r="41" spans="1:13" s="35" customFormat="1" ht="141.75">
      <c r="A41" s="13">
        <v>34</v>
      </c>
      <c r="B41" s="14" t="s">
        <v>81</v>
      </c>
      <c r="C41" s="15" t="s">
        <v>151</v>
      </c>
      <c r="D41" s="15" t="s">
        <v>149</v>
      </c>
      <c r="E41" s="15" t="s">
        <v>209</v>
      </c>
      <c r="F41" s="41">
        <v>2534240.815</v>
      </c>
      <c r="G41" s="25">
        <v>2837682.68</v>
      </c>
      <c r="H41" s="14" t="s">
        <v>13</v>
      </c>
      <c r="I41" s="25" t="s">
        <v>150</v>
      </c>
      <c r="J41" s="15">
        <v>2012</v>
      </c>
      <c r="K41" s="15">
        <v>2021</v>
      </c>
      <c r="L41" s="34"/>
      <c r="M41" s="34"/>
    </row>
    <row r="42" spans="1:13" s="35" customFormat="1" ht="409.5">
      <c r="A42" s="13">
        <v>35</v>
      </c>
      <c r="B42" s="14" t="s">
        <v>92</v>
      </c>
      <c r="C42" s="15" t="s">
        <v>245</v>
      </c>
      <c r="D42" s="15" t="s">
        <v>210</v>
      </c>
      <c r="E42" s="15" t="s">
        <v>32</v>
      </c>
      <c r="F42" s="15" t="s">
        <v>211</v>
      </c>
      <c r="G42" s="14" t="s">
        <v>35</v>
      </c>
      <c r="H42" s="14" t="s">
        <v>153</v>
      </c>
      <c r="I42" s="14" t="s">
        <v>152</v>
      </c>
      <c r="J42" s="15">
        <v>2018</v>
      </c>
      <c r="K42" s="15">
        <v>2024</v>
      </c>
      <c r="L42" s="34"/>
      <c r="M42" s="34"/>
    </row>
    <row r="43" spans="1:13" s="35" customFormat="1" ht="126">
      <c r="A43" s="13">
        <v>36</v>
      </c>
      <c r="B43" s="14" t="s">
        <v>212</v>
      </c>
      <c r="C43" s="15" t="s">
        <v>74</v>
      </c>
      <c r="D43" s="15" t="s">
        <v>213</v>
      </c>
      <c r="E43" s="15" t="s">
        <v>75</v>
      </c>
      <c r="F43" s="21"/>
      <c r="G43" s="21">
        <v>80247.23</v>
      </c>
      <c r="H43" s="14" t="s">
        <v>13</v>
      </c>
      <c r="I43" s="21" t="s">
        <v>233</v>
      </c>
      <c r="J43" s="14">
        <v>2015</v>
      </c>
      <c r="K43" s="14">
        <v>2021</v>
      </c>
      <c r="L43" s="34"/>
      <c r="M43" s="34"/>
    </row>
    <row r="44" spans="1:13" s="35" customFormat="1" ht="409.5">
      <c r="A44" s="37">
        <v>37</v>
      </c>
      <c r="B44" s="14" t="s">
        <v>117</v>
      </c>
      <c r="C44" s="28" t="s">
        <v>49</v>
      </c>
      <c r="D44" s="28" t="s">
        <v>144</v>
      </c>
      <c r="E44" s="28" t="s">
        <v>214</v>
      </c>
      <c r="F44" s="47">
        <v>1694711</v>
      </c>
      <c r="G44" s="38" t="s">
        <v>221</v>
      </c>
      <c r="H44" s="30" t="s">
        <v>13</v>
      </c>
      <c r="I44" s="38" t="s">
        <v>154</v>
      </c>
      <c r="J44" s="28">
        <v>2018</v>
      </c>
      <c r="K44" s="28">
        <v>2020</v>
      </c>
      <c r="L44" s="34"/>
      <c r="M44" s="34"/>
    </row>
    <row r="45" spans="1:13" s="35" customFormat="1" ht="110.25">
      <c r="A45" s="28">
        <v>38</v>
      </c>
      <c r="B45" s="28" t="s">
        <v>93</v>
      </c>
      <c r="C45" s="28" t="s">
        <v>155</v>
      </c>
      <c r="D45" s="28" t="s">
        <v>158</v>
      </c>
      <c r="E45" s="28" t="s">
        <v>66</v>
      </c>
      <c r="F45" s="48">
        <v>1468160</v>
      </c>
      <c r="G45" s="39">
        <v>2231760</v>
      </c>
      <c r="H45" s="28" t="s">
        <v>156</v>
      </c>
      <c r="I45" s="28" t="s">
        <v>157</v>
      </c>
      <c r="J45" s="28" t="s">
        <v>68</v>
      </c>
      <c r="K45" s="15" t="s">
        <v>69</v>
      </c>
      <c r="L45" s="34"/>
      <c r="M45" s="34"/>
    </row>
    <row r="46" spans="1:13" s="35" customFormat="1" ht="113.25" customHeight="1">
      <c r="A46" s="28">
        <v>39</v>
      </c>
      <c r="B46" s="28" t="s">
        <v>94</v>
      </c>
      <c r="C46" s="28" t="s">
        <v>65</v>
      </c>
      <c r="D46" s="28" t="s">
        <v>159</v>
      </c>
      <c r="E46" s="28" t="s">
        <v>67</v>
      </c>
      <c r="F46" s="39">
        <v>1613500</v>
      </c>
      <c r="G46" s="39">
        <v>1641000</v>
      </c>
      <c r="H46" s="28" t="s">
        <v>156</v>
      </c>
      <c r="I46" s="28" t="s">
        <v>160</v>
      </c>
      <c r="J46" s="28">
        <v>2020</v>
      </c>
      <c r="K46" s="28">
        <v>2022</v>
      </c>
      <c r="L46" s="34"/>
      <c r="M46" s="34"/>
    </row>
    <row r="47" spans="1:11" s="35" customFormat="1" ht="118.5" customHeight="1">
      <c r="A47" s="28">
        <v>40</v>
      </c>
      <c r="B47" s="28" t="s">
        <v>95</v>
      </c>
      <c r="C47" s="28" t="s">
        <v>240</v>
      </c>
      <c r="D47" s="28" t="s">
        <v>124</v>
      </c>
      <c r="E47" s="28" t="s">
        <v>239</v>
      </c>
      <c r="F47" s="28"/>
      <c r="G47" s="39">
        <v>23072.4</v>
      </c>
      <c r="H47" s="28" t="s">
        <v>162</v>
      </c>
      <c r="I47" s="39" t="s">
        <v>161</v>
      </c>
      <c r="J47" s="28" t="s">
        <v>72</v>
      </c>
      <c r="K47" s="28" t="s">
        <v>73</v>
      </c>
    </row>
    <row r="48" spans="1:11" s="35" customFormat="1" ht="252">
      <c r="A48" s="15">
        <v>41</v>
      </c>
      <c r="B48" s="15" t="s">
        <v>96</v>
      </c>
      <c r="C48" s="15" t="s">
        <v>77</v>
      </c>
      <c r="D48" s="15" t="s">
        <v>215</v>
      </c>
      <c r="E48" s="15" t="s">
        <v>76</v>
      </c>
      <c r="F48" s="21">
        <v>2520653</v>
      </c>
      <c r="G48" s="21">
        <v>2929478</v>
      </c>
      <c r="H48" s="28" t="s">
        <v>163</v>
      </c>
      <c r="I48" s="15" t="s">
        <v>234</v>
      </c>
      <c r="J48" s="15">
        <v>2019</v>
      </c>
      <c r="K48" s="15">
        <v>2023</v>
      </c>
    </row>
    <row r="49" spans="1:11" s="5" customFormat="1" ht="220.5">
      <c r="A49" s="28">
        <v>42</v>
      </c>
      <c r="B49" s="28" t="s">
        <v>121</v>
      </c>
      <c r="C49" s="28" t="s">
        <v>120</v>
      </c>
      <c r="D49" s="28" t="s">
        <v>164</v>
      </c>
      <c r="E49" s="28" t="s">
        <v>122</v>
      </c>
      <c r="F49" s="43">
        <v>7861884.617</v>
      </c>
      <c r="G49" s="39">
        <v>8570000</v>
      </c>
      <c r="H49" s="28" t="s">
        <v>165</v>
      </c>
      <c r="I49" s="28" t="s">
        <v>224</v>
      </c>
      <c r="J49" s="28">
        <v>2017</v>
      </c>
      <c r="K49" s="28">
        <v>2022</v>
      </c>
    </row>
    <row r="50" spans="1:11" s="5" customFormat="1" ht="393.75">
      <c r="A50" s="15">
        <v>43</v>
      </c>
      <c r="B50" s="15" t="s">
        <v>216</v>
      </c>
      <c r="C50" s="15" t="s">
        <v>123</v>
      </c>
      <c r="D50" s="15" t="s">
        <v>166</v>
      </c>
      <c r="E50" s="15" t="s">
        <v>217</v>
      </c>
      <c r="F50" s="49">
        <v>37420275</v>
      </c>
      <c r="G50" s="21">
        <v>37510275</v>
      </c>
      <c r="H50" s="15" t="s">
        <v>167</v>
      </c>
      <c r="I50" s="39" t="s">
        <v>168</v>
      </c>
      <c r="J50" s="15">
        <v>2020</v>
      </c>
      <c r="K50" s="15">
        <v>2026</v>
      </c>
    </row>
    <row r="51" spans="1:9" s="5" customFormat="1" ht="15.75">
      <c r="A51" s="10"/>
      <c r="C51" s="11"/>
      <c r="D51" s="11"/>
      <c r="E51" s="11"/>
      <c r="I51" s="50"/>
    </row>
    <row r="52" spans="1:5" s="5" customFormat="1" ht="15">
      <c r="A52" s="10"/>
      <c r="C52" s="11"/>
      <c r="D52" s="11"/>
      <c r="E52" s="11"/>
    </row>
    <row r="53" spans="1:5" s="5" customFormat="1" ht="15">
      <c r="A53" s="10"/>
      <c r="C53" s="11"/>
      <c r="D53" s="11"/>
      <c r="E53" s="11"/>
    </row>
    <row r="54" spans="1:5" s="5" customFormat="1" ht="15">
      <c r="A54" s="10"/>
      <c r="C54" s="11"/>
      <c r="D54" s="11"/>
      <c r="E54" s="11"/>
    </row>
    <row r="55" spans="3:5" s="5" customFormat="1" ht="15">
      <c r="C55" s="11"/>
      <c r="D55" s="11"/>
      <c r="E55" s="11"/>
    </row>
    <row r="56" spans="3:5" s="5" customFormat="1" ht="15">
      <c r="C56" s="11"/>
      <c r="D56" s="11"/>
      <c r="E56" s="11"/>
    </row>
    <row r="57" spans="3:5" s="5" customFormat="1" ht="15">
      <c r="C57" s="11"/>
      <c r="D57" s="11"/>
      <c r="E57" s="11"/>
    </row>
    <row r="58" spans="3:5" s="5" customFormat="1" ht="15">
      <c r="C58" s="11"/>
      <c r="D58" s="11"/>
      <c r="E58" s="11"/>
    </row>
    <row r="59" spans="3:5" s="5" customFormat="1" ht="15">
      <c r="C59" s="11"/>
      <c r="D59" s="11"/>
      <c r="E59" s="11"/>
    </row>
    <row r="60" spans="3:5" s="5" customFormat="1" ht="15">
      <c r="C60" s="11"/>
      <c r="D60" s="11"/>
      <c r="E60" s="11"/>
    </row>
    <row r="61" spans="3:5" s="5" customFormat="1" ht="15">
      <c r="C61" s="11"/>
      <c r="D61" s="11"/>
      <c r="E61" s="11"/>
    </row>
    <row r="62" spans="3:5" s="5" customFormat="1" ht="15">
      <c r="C62" s="11"/>
      <c r="D62" s="11"/>
      <c r="E62" s="11"/>
    </row>
    <row r="63" spans="3:5" s="5" customFormat="1" ht="15">
      <c r="C63" s="11"/>
      <c r="D63" s="11"/>
      <c r="E63" s="11"/>
    </row>
    <row r="64" spans="3:5" s="5" customFormat="1" ht="15">
      <c r="C64" s="11"/>
      <c r="D64" s="11"/>
      <c r="E64" s="11"/>
    </row>
    <row r="65" spans="3:5" s="5" customFormat="1" ht="15">
      <c r="C65" s="11"/>
      <c r="D65" s="11"/>
      <c r="E65" s="11"/>
    </row>
    <row r="66" spans="3:5" s="5" customFormat="1" ht="15">
      <c r="C66" s="11"/>
      <c r="D66" s="11"/>
      <c r="E66" s="11"/>
    </row>
    <row r="67" spans="3:5" s="5" customFormat="1" ht="15">
      <c r="C67" s="11"/>
      <c r="D67" s="11"/>
      <c r="E67" s="11"/>
    </row>
    <row r="68" spans="3:5" s="5" customFormat="1" ht="15">
      <c r="C68" s="11"/>
      <c r="D68" s="11"/>
      <c r="E68" s="11"/>
    </row>
    <row r="69" spans="3:5" s="5" customFormat="1" ht="15">
      <c r="C69" s="11"/>
      <c r="D69" s="11"/>
      <c r="E69" s="11"/>
    </row>
    <row r="70" spans="3:5" s="5" customFormat="1" ht="15">
      <c r="C70" s="11"/>
      <c r="D70" s="11"/>
      <c r="E70" s="11"/>
    </row>
    <row r="71" spans="3:5" s="5" customFormat="1" ht="15">
      <c r="C71" s="11"/>
      <c r="D71" s="11"/>
      <c r="E71" s="11"/>
    </row>
    <row r="72" spans="3:5" s="5" customFormat="1" ht="15">
      <c r="C72" s="11"/>
      <c r="D72" s="11"/>
      <c r="E72" s="11"/>
    </row>
    <row r="73" spans="3:5" s="5" customFormat="1" ht="15">
      <c r="C73" s="11"/>
      <c r="D73" s="11"/>
      <c r="E73" s="11"/>
    </row>
    <row r="74" spans="3:5" s="5" customFormat="1" ht="15">
      <c r="C74" s="11"/>
      <c r="D74" s="11"/>
      <c r="E74" s="11"/>
    </row>
    <row r="75" spans="3:5" s="5" customFormat="1" ht="15">
      <c r="C75" s="11"/>
      <c r="D75" s="11"/>
      <c r="E75" s="11"/>
    </row>
    <row r="76" spans="3:5" s="5" customFormat="1" ht="15">
      <c r="C76" s="11"/>
      <c r="D76" s="11"/>
      <c r="E76" s="11"/>
    </row>
    <row r="77" spans="3:5" s="5" customFormat="1" ht="15">
      <c r="C77" s="11"/>
      <c r="D77" s="11"/>
      <c r="E77" s="11"/>
    </row>
    <row r="78" spans="3:5" s="5" customFormat="1" ht="15">
      <c r="C78" s="11"/>
      <c r="D78" s="11"/>
      <c r="E78" s="11"/>
    </row>
    <row r="79" spans="3:5" s="5" customFormat="1" ht="15">
      <c r="C79" s="11"/>
      <c r="D79" s="11"/>
      <c r="E79" s="11"/>
    </row>
    <row r="80" spans="3:5" s="5" customFormat="1" ht="15">
      <c r="C80" s="11"/>
      <c r="D80" s="11"/>
      <c r="E80" s="11"/>
    </row>
    <row r="81" spans="3:5" s="5" customFormat="1" ht="15">
      <c r="C81" s="11"/>
      <c r="D81" s="11"/>
      <c r="E81" s="11"/>
    </row>
    <row r="82" spans="3:5" s="5" customFormat="1" ht="15">
      <c r="C82" s="11"/>
      <c r="D82" s="11"/>
      <c r="E82" s="11"/>
    </row>
    <row r="83" spans="3:5" s="5" customFormat="1" ht="15">
      <c r="C83" s="11"/>
      <c r="D83" s="11"/>
      <c r="E83" s="11"/>
    </row>
    <row r="84" spans="3:5" s="5" customFormat="1" ht="15">
      <c r="C84" s="11"/>
      <c r="D84" s="11"/>
      <c r="E84" s="11"/>
    </row>
    <row r="85" spans="3:5" s="5" customFormat="1" ht="15">
      <c r="C85" s="11"/>
      <c r="D85" s="11"/>
      <c r="E85" s="11"/>
    </row>
    <row r="86" spans="3:5" s="5" customFormat="1" ht="15">
      <c r="C86" s="11"/>
      <c r="D86" s="11"/>
      <c r="E86" s="11"/>
    </row>
    <row r="87" spans="3:5" s="5" customFormat="1" ht="15">
      <c r="C87" s="11"/>
      <c r="D87" s="11"/>
      <c r="E87" s="11"/>
    </row>
    <row r="88" spans="3:5" s="5" customFormat="1" ht="15">
      <c r="C88" s="11"/>
      <c r="D88" s="11"/>
      <c r="E88" s="11"/>
    </row>
    <row r="89" spans="3:5" s="5" customFormat="1" ht="15">
      <c r="C89" s="11"/>
      <c r="D89" s="11"/>
      <c r="E89" s="11"/>
    </row>
    <row r="90" spans="3:5" s="5" customFormat="1" ht="15">
      <c r="C90" s="11"/>
      <c r="D90" s="11"/>
      <c r="E90" s="11"/>
    </row>
  </sheetData>
  <mergeCells count="14">
    <mergeCell ref="A1:K1"/>
    <mergeCell ref="D5:D6"/>
    <mergeCell ref="A4:K4"/>
    <mergeCell ref="A2:K2"/>
    <mergeCell ref="A3:K3"/>
    <mergeCell ref="H5:H6"/>
    <mergeCell ref="I5:I6"/>
    <mergeCell ref="J5:K5"/>
    <mergeCell ref="A5:A6"/>
    <mergeCell ref="B5:B6"/>
    <mergeCell ref="C5:C6"/>
    <mergeCell ref="E5:E6"/>
    <mergeCell ref="F5:F6"/>
    <mergeCell ref="G5:G6"/>
  </mergeCells>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ЛИТВИНЧУК Тетяна Віталіївна</dc:creator>
  <cp:keywords/>
  <dc:description/>
  <cp:lastModifiedBy>БОЖОК Валентина Петрівна</cp:lastModifiedBy>
  <cp:lastPrinted>2019-02-26T14:23:17Z</cp:lastPrinted>
  <dcterms:created xsi:type="dcterms:W3CDTF">2018-08-30T08:32:06Z</dcterms:created>
  <dcterms:modified xsi:type="dcterms:W3CDTF">2020-10-08T08:42:21Z</dcterms:modified>
  <cp:category/>
  <cp:version/>
  <cp:contentType/>
  <cp:contentStatus/>
</cp:coreProperties>
</file>