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filterPrivacy="1" defaultThemeVersion="124226"/>
  <bookViews>
    <workbookView xWindow="240" yWindow="105" windowWidth="14805" windowHeight="8010" activeTab="0"/>
  </bookViews>
  <sheets>
    <sheet name="вихідна на сайт" sheetId="1" r:id="rId1"/>
    <sheet name="Лист2" sheetId="2" r:id="rId2"/>
    <sheet name="Лист3" sheetId="3" r:id="rId3"/>
  </sheets>
  <definedNames>
    <definedName name="_xlnm.Print_Titles" localSheetId="0">'вихідна на сайт'!$7:$7</definedName>
  </definedNames>
  <calcPr calcId="145621"/>
</workbook>
</file>

<file path=xl/sharedStrings.xml><?xml version="1.0" encoding="utf-8"?>
<sst xmlns="http://schemas.openxmlformats.org/spreadsheetml/2006/main" count="189" uniqueCount="112">
  <si>
    <t>№</t>
  </si>
  <si>
    <t>Найменування суб'єкта управління</t>
  </si>
  <si>
    <t>Кількість суб'єктів господарювання, що належать до сфери управління</t>
  </si>
  <si>
    <t>Чистий прибуток (збиток),            тис. гривень</t>
  </si>
  <si>
    <t>Дебіторська заборгованість,                    тис. гривень</t>
  </si>
  <si>
    <t>Кредиторська заборгованість,                                                 тис. гривень</t>
  </si>
  <si>
    <t>Загальна вартість активів,      тис. гривень</t>
  </si>
  <si>
    <t xml:space="preserve"> Середньооблікова кількість штатних працівників, осіб</t>
  </si>
  <si>
    <t xml:space="preserve"> Середньомісячна заробітна плата, гривень</t>
  </si>
  <si>
    <t xml:space="preserve"> Сума заборгованості з виплати заробітної плати,                             тис. гривень</t>
  </si>
  <si>
    <t>Оцінка ефективності управління</t>
  </si>
  <si>
    <t>усього</t>
  </si>
  <si>
    <t>з них:</t>
  </si>
  <si>
    <t>працюючі</t>
  </si>
  <si>
    <t>прибуткові – з числа працюючих</t>
  </si>
  <si>
    <t>непрацюючі</t>
  </si>
  <si>
    <t>інформація відсутня</t>
  </si>
  <si>
    <t xml:space="preserve">Всього по Україні </t>
  </si>
  <si>
    <t xml:space="preserve">КМУ </t>
  </si>
  <si>
    <t>негативно</t>
  </si>
  <si>
    <t>Апарат Верховної Ради   України</t>
  </si>
  <si>
    <t>Міністерства</t>
  </si>
  <si>
    <t>Мінагрополітики</t>
  </si>
  <si>
    <t>МВС</t>
  </si>
  <si>
    <t>задовільно</t>
  </si>
  <si>
    <t>Мінекономрозвитку</t>
  </si>
  <si>
    <t>Міненерговугілля</t>
  </si>
  <si>
    <t>МЗС</t>
  </si>
  <si>
    <t>Мінінформполітики</t>
  </si>
  <si>
    <t>Мінінфраструктури</t>
  </si>
  <si>
    <t>Мінкультури</t>
  </si>
  <si>
    <t>Мінмолодьспорт</t>
  </si>
  <si>
    <t>Міноборони</t>
  </si>
  <si>
    <t>МОЗ</t>
  </si>
  <si>
    <t>МОН</t>
  </si>
  <si>
    <t>Мінприроди</t>
  </si>
  <si>
    <t>Мінрегіон</t>
  </si>
  <si>
    <t>Мінсоцполітики</t>
  </si>
  <si>
    <t>позитивно</t>
  </si>
  <si>
    <t>Мінфін</t>
  </si>
  <si>
    <t>Мін'юст</t>
  </si>
  <si>
    <t>Державні комітети та інші органи виконавчої влади</t>
  </si>
  <si>
    <t>Адміністрація Держприкордонслужби</t>
  </si>
  <si>
    <t>Адміністрація Держспецзв'язку</t>
  </si>
  <si>
    <t>Антимонопольний комітет</t>
  </si>
  <si>
    <t>Верховний суд</t>
  </si>
  <si>
    <t>Вищий адміністративний суд</t>
  </si>
  <si>
    <t>Вищий спеціалізований суд з розгляду цивільних і кримінальних справ</t>
  </si>
  <si>
    <t>Держагенство з питань електронного урядування</t>
  </si>
  <si>
    <t>Держатомрегулювання</t>
  </si>
  <si>
    <t>Держаудитслужба</t>
  </si>
  <si>
    <t>Держводагентство</t>
  </si>
  <si>
    <t>Держгеокадастр</t>
  </si>
  <si>
    <t>Держгеонадра</t>
  </si>
  <si>
    <t>Держенергоефективності</t>
  </si>
  <si>
    <t>Держкомтелерадіо</t>
  </si>
  <si>
    <t>Держлікслужба</t>
  </si>
  <si>
    <t>Держлісагентство</t>
  </si>
  <si>
    <t xml:space="preserve">Держпраці    </t>
  </si>
  <si>
    <t>Держпродспоживслужба</t>
  </si>
  <si>
    <t>Держрезерв</t>
  </si>
  <si>
    <t>Держрибагентство</t>
  </si>
  <si>
    <t>Держсільгоспінспекції України (ліквідація)</t>
  </si>
  <si>
    <t xml:space="preserve">Держслужба інтелектуальної власності </t>
  </si>
  <si>
    <t>Держстат</t>
  </si>
  <si>
    <t>Держфінмоніторинг</t>
  </si>
  <si>
    <t>ДАЗВ</t>
  </si>
  <si>
    <t>ДКАУ</t>
  </si>
  <si>
    <t>ДМС</t>
  </si>
  <si>
    <t>Держпідприємництво (ліквідація)</t>
  </si>
  <si>
    <t>ДСАУ</t>
  </si>
  <si>
    <t>ДСНС</t>
  </si>
  <si>
    <t>ДУС</t>
  </si>
  <si>
    <t>ДФС України</t>
  </si>
  <si>
    <t>Нацкомфінпослуг</t>
  </si>
  <si>
    <t>НБУ</t>
  </si>
  <si>
    <t>НКРЗІ</t>
  </si>
  <si>
    <t>Пенсійний фонд</t>
  </si>
  <si>
    <t>СБУ</t>
  </si>
  <si>
    <t>УДО</t>
  </si>
  <si>
    <t>Укравтодор</t>
  </si>
  <si>
    <t>Укрінфрапроект</t>
  </si>
  <si>
    <t>ФДМУ</t>
  </si>
  <si>
    <t>Місцеві органи виконавчої влади</t>
  </si>
  <si>
    <t>Вінницька ОДА</t>
  </si>
  <si>
    <t>Дніпропетровська ОДА</t>
  </si>
  <si>
    <t>Закарпатська ОДА</t>
  </si>
  <si>
    <t>Івано-Франківська ОДА</t>
  </si>
  <si>
    <t>Київська ОДА</t>
  </si>
  <si>
    <t>Луганська ОДА</t>
  </si>
  <si>
    <t>Львівська ОДА</t>
  </si>
  <si>
    <t>Полтавська ОДА</t>
  </si>
  <si>
    <t>Сумська ОДА</t>
  </si>
  <si>
    <t>Тернопільська ОДА</t>
  </si>
  <si>
    <t>Харківська ОДА</t>
  </si>
  <si>
    <t>Хмельницька ОДА</t>
  </si>
  <si>
    <t>Черкаська ОДА</t>
  </si>
  <si>
    <t>Чернігівська ОДА</t>
  </si>
  <si>
    <t>КМДА</t>
  </si>
  <si>
    <t>Академії</t>
  </si>
  <si>
    <t>НАНУ</t>
  </si>
  <si>
    <t>НААН</t>
  </si>
  <si>
    <t>НАМНУ</t>
  </si>
  <si>
    <t>НАПрН</t>
  </si>
  <si>
    <t>Господарські структури</t>
  </si>
  <si>
    <t>Украгропромбуд</t>
  </si>
  <si>
    <t>Укрбуд</t>
  </si>
  <si>
    <t>Укрмонтажспецбуд</t>
  </si>
  <si>
    <t>Укроборонпром</t>
  </si>
  <si>
    <t>Укртрансбуд (ліквідація)</t>
  </si>
  <si>
    <t>* управління об'єктами державної власності Держсільгоспінспекці України,  Держпідприємництво, Укртрансбуд, Луганська ОДА не оцінювалось.</t>
  </si>
  <si>
    <t>Інформація про результати проведення єдиного моніторингу ефективності управління об'єктами державної власності за перше півріччя 2017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</si>
</sst>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 Cyr"/>
      <family val="2"/>
    </font>
    <font>
      <b/>
      <sz val="11"/>
      <color theme="1"/>
      <name val="Calibri"/>
      <family val="2"/>
      <scheme val="minor"/>
    </font>
    <font>
      <sz val="10"/>
      <color rgb="FF000000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>
      <alignment/>
      <protection/>
    </xf>
  </cellStyleXfs>
  <cellXfs count="31">
    <xf numFmtId="0" fontId="0" fillId="0" borderId="0" xfId="0"/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/>
    <xf numFmtId="0" fontId="2" fillId="0" borderId="1" xfId="20" applyFont="1" applyFill="1" applyBorder="1" applyAlignment="1">
      <alignment horizontal="center" vertical="center" textRotation="90" wrapText="1"/>
      <protection/>
    </xf>
    <xf numFmtId="0" fontId="2" fillId="0" borderId="1" xfId="20" applyNumberFormat="1" applyFont="1" applyFill="1" applyBorder="1" applyAlignment="1">
      <alignment horizontal="center" vertical="center" wrapText="1"/>
      <protection/>
    </xf>
    <xf numFmtId="0" fontId="2" fillId="0" borderId="1" xfId="20" applyFont="1" applyFill="1" applyBorder="1" applyAlignment="1">
      <alignment horizontal="center" vertical="center" wrapText="1"/>
      <protection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left" vertical="center" wrapText="1"/>
    </xf>
    <xf numFmtId="3" fontId="5" fillId="0" borderId="0" xfId="0" applyNumberFormat="1" applyFont="1" applyFill="1"/>
    <xf numFmtId="0" fontId="5" fillId="0" borderId="0" xfId="0" applyFont="1" applyFill="1"/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3" fontId="0" fillId="0" borderId="0" xfId="0" applyNumberFormat="1" applyFont="1" applyFill="1"/>
    <xf numFmtId="0" fontId="0" fillId="0" borderId="0" xfId="0" applyFont="1" applyFill="1"/>
    <xf numFmtId="49" fontId="2" fillId="0" borderId="1" xfId="0" applyNumberFormat="1" applyFont="1" applyFill="1" applyBorder="1" applyAlignment="1">
      <alignment horizontal="left" vertical="center"/>
    </xf>
    <xf numFmtId="49" fontId="3" fillId="0" borderId="1" xfId="20" applyNumberFormat="1" applyFont="1" applyFill="1" applyBorder="1" applyAlignment="1">
      <alignment horizontal="left" vertical="center" wrapText="1"/>
      <protection/>
    </xf>
    <xf numFmtId="49" fontId="2" fillId="0" borderId="1" xfId="0" applyNumberFormat="1" applyFont="1" applyFill="1" applyBorder="1" applyAlignment="1">
      <alignment horizontal="left" vertical="center" wrapText="1"/>
    </xf>
    <xf numFmtId="0" fontId="0" fillId="0" borderId="0" xfId="0" applyFill="1"/>
    <xf numFmtId="49" fontId="3" fillId="0" borderId="1" xfId="0" applyNumberFormat="1" applyFont="1" applyFill="1" applyBorder="1" applyAlignment="1">
      <alignment horizontal="left" vertical="center"/>
    </xf>
    <xf numFmtId="49" fontId="2" fillId="0" borderId="1" xfId="0" applyNumberFormat="1" applyFont="1" applyFill="1" applyBorder="1" applyAlignment="1">
      <alignment vertical="center"/>
    </xf>
    <xf numFmtId="3" fontId="3" fillId="0" borderId="1" xfId="0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 wrapText="1"/>
    </xf>
    <xf numFmtId="3" fontId="3" fillId="0" borderId="1" xfId="20" applyNumberFormat="1" applyFont="1" applyFill="1" applyBorder="1" applyAlignment="1">
      <alignment horizontal="center" vertical="center" wrapText="1"/>
      <protection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wrapText="1"/>
    </xf>
    <xf numFmtId="49" fontId="2" fillId="0" borderId="1" xfId="20" applyNumberFormat="1" applyFont="1" applyFill="1" applyBorder="1" applyAlignment="1">
      <alignment horizontal="center" vertical="center" wrapText="1"/>
      <protection/>
    </xf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1" xfId="20" applyFont="1" applyFill="1" applyBorder="1" applyAlignment="1">
      <alignment horizontal="center" vertical="center" textRotation="90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9"/>
  <sheetViews>
    <sheetView tabSelected="1" zoomScale="90" zoomScaleNormal="90" workbookViewId="0" topLeftCell="A1">
      <selection activeCell="F102" sqref="F102"/>
    </sheetView>
  </sheetViews>
  <sheetFormatPr defaultColWidth="9.140625" defaultRowHeight="15"/>
  <cols>
    <col min="1" max="1" width="4.421875" style="19" customWidth="1"/>
    <col min="2" max="2" width="35.421875" style="19" customWidth="1"/>
    <col min="3" max="3" width="6.00390625" style="19" customWidth="1"/>
    <col min="4" max="4" width="7.28125" style="19" customWidth="1"/>
    <col min="5" max="5" width="6.57421875" style="19" customWidth="1"/>
    <col min="6" max="6" width="6.28125" style="19" customWidth="1"/>
    <col min="7" max="7" width="6.00390625" style="19" customWidth="1"/>
    <col min="8" max="15" width="14.7109375" style="19" customWidth="1"/>
    <col min="16" max="16384" width="9.140625" style="19" customWidth="1"/>
  </cols>
  <sheetData>
    <row r="1" spans="1:2" s="3" customFormat="1" ht="12.75">
      <c r="A1" s="1"/>
      <c r="B1" s="2"/>
    </row>
    <row r="2" spans="1:15" s="3" customFormat="1" ht="12.75">
      <c r="A2" s="27" t="s">
        <v>111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</row>
    <row r="3" spans="1:2" s="3" customFormat="1" ht="11.25" customHeight="1">
      <c r="A3" s="1"/>
      <c r="B3" s="2"/>
    </row>
    <row r="4" spans="1:15" s="3" customFormat="1" ht="65.25" customHeight="1">
      <c r="A4" s="28" t="s">
        <v>0</v>
      </c>
      <c r="B4" s="29" t="s">
        <v>1</v>
      </c>
      <c r="C4" s="29" t="s">
        <v>2</v>
      </c>
      <c r="D4" s="29"/>
      <c r="E4" s="29"/>
      <c r="F4" s="29"/>
      <c r="G4" s="29"/>
      <c r="H4" s="30" t="s">
        <v>3</v>
      </c>
      <c r="I4" s="30" t="s">
        <v>4</v>
      </c>
      <c r="J4" s="30" t="s">
        <v>5</v>
      </c>
      <c r="K4" s="30" t="s">
        <v>6</v>
      </c>
      <c r="L4" s="30" t="s">
        <v>7</v>
      </c>
      <c r="M4" s="30" t="s">
        <v>8</v>
      </c>
      <c r="N4" s="30" t="s">
        <v>9</v>
      </c>
      <c r="O4" s="30" t="s">
        <v>10</v>
      </c>
    </row>
    <row r="5" spans="1:15" s="3" customFormat="1" ht="15" customHeight="1">
      <c r="A5" s="28"/>
      <c r="B5" s="29"/>
      <c r="C5" s="30" t="s">
        <v>11</v>
      </c>
      <c r="D5" s="29" t="s">
        <v>12</v>
      </c>
      <c r="E5" s="29"/>
      <c r="F5" s="29"/>
      <c r="G5" s="29"/>
      <c r="H5" s="30"/>
      <c r="I5" s="30"/>
      <c r="J5" s="30"/>
      <c r="K5" s="30"/>
      <c r="L5" s="30"/>
      <c r="M5" s="30"/>
      <c r="N5" s="30"/>
      <c r="O5" s="30"/>
    </row>
    <row r="6" spans="1:15" s="3" customFormat="1" ht="60.75" customHeight="1">
      <c r="A6" s="28"/>
      <c r="B6" s="29"/>
      <c r="C6" s="30"/>
      <c r="D6" s="4" t="s">
        <v>13</v>
      </c>
      <c r="E6" s="4" t="s">
        <v>14</v>
      </c>
      <c r="F6" s="4" t="s">
        <v>15</v>
      </c>
      <c r="G6" s="4" t="s">
        <v>16</v>
      </c>
      <c r="H6" s="30"/>
      <c r="I6" s="30"/>
      <c r="J6" s="30"/>
      <c r="K6" s="30"/>
      <c r="L6" s="30"/>
      <c r="M6" s="30"/>
      <c r="N6" s="30"/>
      <c r="O6" s="30"/>
    </row>
    <row r="7" spans="1:15" s="3" customFormat="1" ht="12" customHeight="1">
      <c r="A7" s="5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6">
        <v>7</v>
      </c>
      <c r="H7" s="6">
        <v>8</v>
      </c>
      <c r="I7" s="6">
        <v>9</v>
      </c>
      <c r="J7" s="6">
        <v>10</v>
      </c>
      <c r="K7" s="6">
        <v>11</v>
      </c>
      <c r="L7" s="6">
        <v>12</v>
      </c>
      <c r="M7" s="6">
        <v>13</v>
      </c>
      <c r="N7" s="6">
        <v>14</v>
      </c>
      <c r="O7" s="6">
        <v>15</v>
      </c>
    </row>
    <row r="8" spans="1:16" s="10" customFormat="1" ht="15">
      <c r="A8" s="7">
        <v>84</v>
      </c>
      <c r="B8" s="8" t="s">
        <v>17</v>
      </c>
      <c r="C8" s="22">
        <f aca="true" t="shared" si="0" ref="C8:L8">C9+C10+C11+C29+C71+C87+C92</f>
        <v>3400</v>
      </c>
      <c r="D8" s="22">
        <f t="shared" si="0"/>
        <v>1695</v>
      </c>
      <c r="E8" s="22">
        <f t="shared" si="0"/>
        <v>1029</v>
      </c>
      <c r="F8" s="22">
        <f t="shared" si="0"/>
        <v>1371</v>
      </c>
      <c r="G8" s="22">
        <f t="shared" si="0"/>
        <v>334</v>
      </c>
      <c r="H8" s="22">
        <f t="shared" si="0"/>
        <v>35961527.6</v>
      </c>
      <c r="I8" s="22">
        <f t="shared" si="0"/>
        <v>217206149.6</v>
      </c>
      <c r="J8" s="22">
        <f t="shared" si="0"/>
        <v>465676473.6999999</v>
      </c>
      <c r="K8" s="22">
        <f t="shared" si="0"/>
        <v>1577271013.6999998</v>
      </c>
      <c r="L8" s="22">
        <f t="shared" si="0"/>
        <v>835221.8333333333</v>
      </c>
      <c r="M8" s="22">
        <v>7638.11</v>
      </c>
      <c r="N8" s="22">
        <f>N9+N10+N11+N29+N71+N87+N92</f>
        <v>722519.1000000001</v>
      </c>
      <c r="O8" s="7"/>
      <c r="P8" s="9"/>
    </row>
    <row r="9" spans="1:16" s="15" customFormat="1" ht="15">
      <c r="A9" s="11">
        <v>1</v>
      </c>
      <c r="B9" s="12" t="s">
        <v>18</v>
      </c>
      <c r="C9" s="23">
        <v>10</v>
      </c>
      <c r="D9" s="23">
        <v>8</v>
      </c>
      <c r="E9" s="23">
        <v>4</v>
      </c>
      <c r="F9" s="23">
        <v>2</v>
      </c>
      <c r="G9" s="23"/>
      <c r="H9" s="23">
        <v>28418942</v>
      </c>
      <c r="I9" s="23">
        <v>116955142.5</v>
      </c>
      <c r="J9" s="23">
        <v>213419512.1</v>
      </c>
      <c r="K9" s="23">
        <v>918474692.5</v>
      </c>
      <c r="L9" s="23">
        <v>284800</v>
      </c>
      <c r="M9" s="23">
        <v>6882.12</v>
      </c>
      <c r="N9" s="23">
        <v>53131.98</v>
      </c>
      <c r="O9" s="13" t="s">
        <v>19</v>
      </c>
      <c r="P9" s="14"/>
    </row>
    <row r="10" spans="1:16" s="15" customFormat="1" ht="13.5" customHeight="1">
      <c r="A10" s="13">
        <v>1</v>
      </c>
      <c r="B10" s="16" t="s">
        <v>20</v>
      </c>
      <c r="C10" s="23">
        <v>9</v>
      </c>
      <c r="D10" s="23">
        <v>0</v>
      </c>
      <c r="E10" s="23"/>
      <c r="F10" s="23"/>
      <c r="G10" s="23">
        <v>9</v>
      </c>
      <c r="H10" s="23">
        <v>0</v>
      </c>
      <c r="I10" s="23">
        <v>0</v>
      </c>
      <c r="J10" s="23">
        <v>0</v>
      </c>
      <c r="K10" s="23">
        <v>0</v>
      </c>
      <c r="L10" s="23">
        <v>0</v>
      </c>
      <c r="M10" s="23">
        <v>0</v>
      </c>
      <c r="N10" s="23">
        <v>0</v>
      </c>
      <c r="O10" s="13" t="s">
        <v>19</v>
      </c>
      <c r="P10" s="14"/>
    </row>
    <row r="11" spans="1:16" s="10" customFormat="1" ht="13.5" customHeight="1">
      <c r="A11" s="7">
        <v>17</v>
      </c>
      <c r="B11" s="8" t="s">
        <v>21</v>
      </c>
      <c r="C11" s="24">
        <f aca="true" t="shared" si="1" ref="C11:N11">SUM(C12:C28)</f>
        <v>1789</v>
      </c>
      <c r="D11" s="24">
        <f t="shared" si="1"/>
        <v>642</v>
      </c>
      <c r="E11" s="24">
        <f t="shared" si="1"/>
        <v>337</v>
      </c>
      <c r="F11" s="24">
        <f t="shared" si="1"/>
        <v>1005</v>
      </c>
      <c r="G11" s="24">
        <f t="shared" si="1"/>
        <v>142</v>
      </c>
      <c r="H11" s="24">
        <f t="shared" si="1"/>
        <v>6818440.500000001</v>
      </c>
      <c r="I11" s="24">
        <f t="shared" si="1"/>
        <v>56445040.4</v>
      </c>
      <c r="J11" s="24">
        <f t="shared" si="1"/>
        <v>152774994.7</v>
      </c>
      <c r="K11" s="24">
        <f t="shared" si="1"/>
        <v>436657547.90000004</v>
      </c>
      <c r="L11" s="24">
        <f t="shared" si="1"/>
        <v>292798</v>
      </c>
      <c r="M11" s="22">
        <v>8214.8</v>
      </c>
      <c r="N11" s="24">
        <f t="shared" si="1"/>
        <v>288205.52</v>
      </c>
      <c r="O11" s="7"/>
      <c r="P11" s="9"/>
    </row>
    <row r="12" spans="1:16" s="15" customFormat="1" ht="13.5" customHeight="1">
      <c r="A12" s="13">
        <v>1</v>
      </c>
      <c r="B12" s="16" t="s">
        <v>22</v>
      </c>
      <c r="C12" s="23">
        <v>342</v>
      </c>
      <c r="D12" s="23">
        <v>79</v>
      </c>
      <c r="E12" s="23">
        <v>37</v>
      </c>
      <c r="F12" s="23">
        <v>247</v>
      </c>
      <c r="G12" s="23">
        <v>16</v>
      </c>
      <c r="H12" s="23">
        <v>322808.89999999997</v>
      </c>
      <c r="I12" s="23">
        <v>8685974.4</v>
      </c>
      <c r="J12" s="23">
        <v>48077090.9</v>
      </c>
      <c r="K12" s="23">
        <v>49855403</v>
      </c>
      <c r="L12" s="23">
        <v>20411</v>
      </c>
      <c r="M12" s="23">
        <v>6559.56</v>
      </c>
      <c r="N12" s="23">
        <v>39832.42</v>
      </c>
      <c r="O12" s="13" t="s">
        <v>19</v>
      </c>
      <c r="P12" s="14"/>
    </row>
    <row r="13" spans="1:16" s="15" customFormat="1" ht="13.5" customHeight="1">
      <c r="A13" s="13">
        <v>2</v>
      </c>
      <c r="B13" s="16" t="s">
        <v>23</v>
      </c>
      <c r="C13" s="23">
        <v>29</v>
      </c>
      <c r="D13" s="23">
        <v>9</v>
      </c>
      <c r="E13" s="23">
        <v>6</v>
      </c>
      <c r="F13" s="23">
        <v>6</v>
      </c>
      <c r="G13" s="23">
        <v>14</v>
      </c>
      <c r="H13" s="23">
        <v>3971</v>
      </c>
      <c r="I13" s="23">
        <v>45385</v>
      </c>
      <c r="J13" s="23">
        <v>152366</v>
      </c>
      <c r="K13" s="23">
        <v>261544</v>
      </c>
      <c r="L13" s="23">
        <v>1374</v>
      </c>
      <c r="M13" s="23">
        <v>7355.46</v>
      </c>
      <c r="N13" s="23">
        <v>0</v>
      </c>
      <c r="O13" s="13" t="s">
        <v>24</v>
      </c>
      <c r="P13" s="14"/>
    </row>
    <row r="14" spans="1:16" s="15" customFormat="1" ht="13.5" customHeight="1">
      <c r="A14" s="13">
        <v>3</v>
      </c>
      <c r="B14" s="16" t="s">
        <v>25</v>
      </c>
      <c r="C14" s="23">
        <v>342</v>
      </c>
      <c r="D14" s="23">
        <v>117</v>
      </c>
      <c r="E14" s="23">
        <v>75</v>
      </c>
      <c r="F14" s="23">
        <v>215</v>
      </c>
      <c r="G14" s="23">
        <v>10</v>
      </c>
      <c r="H14" s="23">
        <v>490330.6</v>
      </c>
      <c r="I14" s="23">
        <v>2615743</v>
      </c>
      <c r="J14" s="23">
        <v>3825562</v>
      </c>
      <c r="K14" s="23">
        <v>12793615</v>
      </c>
      <c r="L14" s="23">
        <v>24102</v>
      </c>
      <c r="M14" s="23">
        <v>7261.25</v>
      </c>
      <c r="N14" s="23">
        <v>12745.5</v>
      </c>
      <c r="O14" s="13" t="s">
        <v>24</v>
      </c>
      <c r="P14" s="14"/>
    </row>
    <row r="15" spans="1:16" s="15" customFormat="1" ht="13.5" customHeight="1">
      <c r="A15" s="13">
        <v>4</v>
      </c>
      <c r="B15" s="16" t="s">
        <v>26</v>
      </c>
      <c r="C15" s="23">
        <v>419</v>
      </c>
      <c r="D15" s="23">
        <v>84</v>
      </c>
      <c r="E15" s="23">
        <v>32</v>
      </c>
      <c r="F15" s="23">
        <v>328</v>
      </c>
      <c r="G15" s="23">
        <v>7</v>
      </c>
      <c r="H15" s="23">
        <v>2893379.9</v>
      </c>
      <c r="I15" s="23">
        <v>38829822</v>
      </c>
      <c r="J15" s="23">
        <v>89407026</v>
      </c>
      <c r="K15" s="23">
        <v>292254104</v>
      </c>
      <c r="L15" s="23">
        <v>110711</v>
      </c>
      <c r="M15" s="23">
        <v>9918.28</v>
      </c>
      <c r="N15" s="23">
        <v>201673.9</v>
      </c>
      <c r="O15" s="13" t="s">
        <v>24</v>
      </c>
      <c r="P15" s="14"/>
    </row>
    <row r="16" spans="1:16" s="15" customFormat="1" ht="13.5" customHeight="1">
      <c r="A16" s="13">
        <v>5</v>
      </c>
      <c r="B16" s="16" t="s">
        <v>27</v>
      </c>
      <c r="C16" s="23">
        <v>2</v>
      </c>
      <c r="D16" s="23">
        <v>2</v>
      </c>
      <c r="E16" s="23"/>
      <c r="F16" s="23"/>
      <c r="G16" s="23"/>
      <c r="H16" s="23">
        <v>-133</v>
      </c>
      <c r="I16" s="23">
        <v>17</v>
      </c>
      <c r="J16" s="23">
        <v>169</v>
      </c>
      <c r="K16" s="23">
        <v>123</v>
      </c>
      <c r="L16" s="23">
        <v>48</v>
      </c>
      <c r="M16" s="23">
        <v>4538.16</v>
      </c>
      <c r="N16" s="23">
        <v>0</v>
      </c>
      <c r="O16" s="13" t="s">
        <v>24</v>
      </c>
      <c r="P16" s="14"/>
    </row>
    <row r="17" spans="1:16" s="15" customFormat="1" ht="13.5" customHeight="1">
      <c r="A17" s="13">
        <v>6</v>
      </c>
      <c r="B17" s="16" t="s">
        <v>28</v>
      </c>
      <c r="C17" s="23">
        <v>2</v>
      </c>
      <c r="D17" s="23">
        <v>2</v>
      </c>
      <c r="E17" s="23"/>
      <c r="F17" s="23"/>
      <c r="G17" s="23"/>
      <c r="H17" s="23">
        <v>-3135</v>
      </c>
      <c r="I17" s="23">
        <v>20151.8</v>
      </c>
      <c r="J17" s="23">
        <v>7728.5</v>
      </c>
      <c r="K17" s="23">
        <v>76044.2</v>
      </c>
      <c r="L17" s="23">
        <v>63</v>
      </c>
      <c r="M17" s="23">
        <v>396.83</v>
      </c>
      <c r="N17" s="23">
        <v>0</v>
      </c>
      <c r="O17" s="13" t="s">
        <v>24</v>
      </c>
      <c r="P17" s="14"/>
    </row>
    <row r="18" spans="1:16" s="15" customFormat="1" ht="13.5" customHeight="1">
      <c r="A18" s="13">
        <v>7</v>
      </c>
      <c r="B18" s="16" t="s">
        <v>29</v>
      </c>
      <c r="C18" s="23">
        <v>84</v>
      </c>
      <c r="D18" s="23">
        <v>39</v>
      </c>
      <c r="E18" s="23">
        <v>25</v>
      </c>
      <c r="F18" s="23">
        <v>35</v>
      </c>
      <c r="G18" s="23">
        <v>10</v>
      </c>
      <c r="H18" s="23">
        <v>3079278.5</v>
      </c>
      <c r="I18" s="23">
        <v>4386915.1</v>
      </c>
      <c r="J18" s="23">
        <v>7040684.7</v>
      </c>
      <c r="K18" s="23">
        <v>63393919.9</v>
      </c>
      <c r="L18" s="23">
        <v>113570</v>
      </c>
      <c r="M18" s="23">
        <v>6915.19</v>
      </c>
      <c r="N18" s="23">
        <v>2062.6</v>
      </c>
      <c r="O18" s="13" t="s">
        <v>24</v>
      </c>
      <c r="P18" s="14"/>
    </row>
    <row r="19" spans="1:16" s="15" customFormat="1" ht="13.5" customHeight="1">
      <c r="A19" s="13">
        <v>8</v>
      </c>
      <c r="B19" s="16" t="s">
        <v>30</v>
      </c>
      <c r="C19" s="23">
        <v>67</v>
      </c>
      <c r="D19" s="23">
        <v>43</v>
      </c>
      <c r="E19" s="23">
        <v>5</v>
      </c>
      <c r="F19" s="23">
        <v>17</v>
      </c>
      <c r="G19" s="23">
        <v>7</v>
      </c>
      <c r="H19" s="23">
        <v>-2473</v>
      </c>
      <c r="I19" s="23">
        <v>36842</v>
      </c>
      <c r="J19" s="23">
        <v>72783</v>
      </c>
      <c r="K19" s="23">
        <v>1803179</v>
      </c>
      <c r="L19" s="23">
        <v>7656</v>
      </c>
      <c r="M19" s="23">
        <v>13017.64</v>
      </c>
      <c r="N19" s="23">
        <v>0</v>
      </c>
      <c r="O19" s="13" t="s">
        <v>19</v>
      </c>
      <c r="P19" s="14"/>
    </row>
    <row r="20" spans="1:16" s="15" customFormat="1" ht="13.5" customHeight="1">
      <c r="A20" s="13">
        <v>9</v>
      </c>
      <c r="B20" s="16" t="s">
        <v>31</v>
      </c>
      <c r="C20" s="23">
        <v>24</v>
      </c>
      <c r="D20" s="23">
        <v>12</v>
      </c>
      <c r="E20" s="23">
        <v>3</v>
      </c>
      <c r="F20" s="23">
        <v>8</v>
      </c>
      <c r="G20" s="23">
        <v>4</v>
      </c>
      <c r="H20" s="23">
        <v>-14627.8</v>
      </c>
      <c r="I20" s="23">
        <v>34335.1</v>
      </c>
      <c r="J20" s="23">
        <v>938352.6</v>
      </c>
      <c r="K20" s="23">
        <v>8734814.6</v>
      </c>
      <c r="L20" s="23">
        <v>632</v>
      </c>
      <c r="M20" s="23">
        <v>5970.7</v>
      </c>
      <c r="N20" s="23">
        <v>0</v>
      </c>
      <c r="O20" s="13" t="s">
        <v>24</v>
      </c>
      <c r="P20" s="14"/>
    </row>
    <row r="21" spans="1:16" s="15" customFormat="1" ht="13.5" customHeight="1">
      <c r="A21" s="13">
        <v>10</v>
      </c>
      <c r="B21" s="16" t="s">
        <v>32</v>
      </c>
      <c r="C21" s="23">
        <v>113</v>
      </c>
      <c r="D21" s="23">
        <v>46</v>
      </c>
      <c r="E21" s="23">
        <v>18</v>
      </c>
      <c r="F21" s="23">
        <v>50</v>
      </c>
      <c r="G21" s="23">
        <v>17</v>
      </c>
      <c r="H21" s="23">
        <v>-15695</v>
      </c>
      <c r="I21" s="23">
        <v>192751</v>
      </c>
      <c r="J21" s="23">
        <v>469498</v>
      </c>
      <c r="K21" s="23">
        <v>1301668</v>
      </c>
      <c r="L21" s="23">
        <v>3137</v>
      </c>
      <c r="M21" s="23">
        <v>4846.1</v>
      </c>
      <c r="N21" s="23">
        <v>5132.799999999999</v>
      </c>
      <c r="O21" s="13" t="s">
        <v>19</v>
      </c>
      <c r="P21" s="14"/>
    </row>
    <row r="22" spans="1:16" s="15" customFormat="1" ht="13.5" customHeight="1">
      <c r="A22" s="13">
        <v>11</v>
      </c>
      <c r="B22" s="16" t="s">
        <v>33</v>
      </c>
      <c r="C22" s="23">
        <v>37</v>
      </c>
      <c r="D22" s="23">
        <v>17</v>
      </c>
      <c r="E22" s="23">
        <v>13</v>
      </c>
      <c r="F22" s="23">
        <v>11</v>
      </c>
      <c r="G22" s="23">
        <v>9</v>
      </c>
      <c r="H22" s="23">
        <v>27437.200000000004</v>
      </c>
      <c r="I22" s="23">
        <v>1145805.4999999998</v>
      </c>
      <c r="J22" s="23">
        <v>1416669.5</v>
      </c>
      <c r="K22" s="23">
        <v>2817402.6</v>
      </c>
      <c r="L22" s="23">
        <v>1478</v>
      </c>
      <c r="M22" s="23">
        <v>12764.68</v>
      </c>
      <c r="N22" s="23">
        <v>424.4</v>
      </c>
      <c r="O22" s="13" t="s">
        <v>19</v>
      </c>
      <c r="P22" s="14"/>
    </row>
    <row r="23" spans="1:16" s="15" customFormat="1" ht="13.5" customHeight="1">
      <c r="A23" s="13">
        <v>12</v>
      </c>
      <c r="B23" s="16" t="s">
        <v>34</v>
      </c>
      <c r="C23" s="23">
        <v>78</v>
      </c>
      <c r="D23" s="23">
        <v>18</v>
      </c>
      <c r="E23" s="23">
        <v>10</v>
      </c>
      <c r="F23" s="23">
        <v>49</v>
      </c>
      <c r="G23" s="23">
        <v>11</v>
      </c>
      <c r="H23" s="23">
        <v>5717</v>
      </c>
      <c r="I23" s="23">
        <v>43492</v>
      </c>
      <c r="J23" s="23">
        <v>126978</v>
      </c>
      <c r="K23" s="23">
        <v>180424</v>
      </c>
      <c r="L23" s="23">
        <v>421</v>
      </c>
      <c r="M23" s="23">
        <v>8002.05</v>
      </c>
      <c r="N23" s="23">
        <v>27</v>
      </c>
      <c r="O23" s="13" t="s">
        <v>19</v>
      </c>
      <c r="P23" s="14"/>
    </row>
    <row r="24" spans="1:16" s="15" customFormat="1" ht="13.5" customHeight="1">
      <c r="A24" s="13">
        <v>13</v>
      </c>
      <c r="B24" s="16" t="s">
        <v>35</v>
      </c>
      <c r="C24" s="23">
        <v>11</v>
      </c>
      <c r="D24" s="23">
        <v>4</v>
      </c>
      <c r="E24" s="23">
        <v>3</v>
      </c>
      <c r="F24" s="23">
        <v>7</v>
      </c>
      <c r="G24" s="23"/>
      <c r="H24" s="23">
        <v>-446.8</v>
      </c>
      <c r="I24" s="23">
        <v>2247.4</v>
      </c>
      <c r="J24" s="23">
        <v>32508.5</v>
      </c>
      <c r="K24" s="23">
        <v>24045.4</v>
      </c>
      <c r="L24" s="23">
        <v>35</v>
      </c>
      <c r="M24" s="23">
        <v>6142.45</v>
      </c>
      <c r="N24" s="23">
        <v>0</v>
      </c>
      <c r="O24" s="13" t="s">
        <v>19</v>
      </c>
      <c r="P24" s="14"/>
    </row>
    <row r="25" spans="1:16" s="15" customFormat="1" ht="13.5" customHeight="1">
      <c r="A25" s="13">
        <v>14</v>
      </c>
      <c r="B25" s="16" t="s">
        <v>36</v>
      </c>
      <c r="C25" s="23">
        <v>60</v>
      </c>
      <c r="D25" s="23">
        <v>38</v>
      </c>
      <c r="E25" s="23">
        <v>13</v>
      </c>
      <c r="F25" s="23">
        <v>13</v>
      </c>
      <c r="G25" s="23">
        <v>9</v>
      </c>
      <c r="H25" s="23">
        <v>-10526</v>
      </c>
      <c r="I25" s="23">
        <v>190653.1</v>
      </c>
      <c r="J25" s="23">
        <v>637609.4</v>
      </c>
      <c r="K25" s="23">
        <v>771661.5</v>
      </c>
      <c r="L25" s="23">
        <v>3393</v>
      </c>
      <c r="M25" s="23">
        <v>7046.47</v>
      </c>
      <c r="N25" s="23">
        <v>24153.9</v>
      </c>
      <c r="O25" s="13" t="s">
        <v>24</v>
      </c>
      <c r="P25" s="14"/>
    </row>
    <row r="26" spans="1:16" s="15" customFormat="1" ht="13.5" customHeight="1">
      <c r="A26" s="13">
        <v>15</v>
      </c>
      <c r="B26" s="16" t="s">
        <v>37</v>
      </c>
      <c r="C26" s="23">
        <v>26</v>
      </c>
      <c r="D26" s="23">
        <v>20</v>
      </c>
      <c r="E26" s="23">
        <v>16</v>
      </c>
      <c r="F26" s="23">
        <v>4</v>
      </c>
      <c r="G26" s="23">
        <v>2</v>
      </c>
      <c r="H26" s="23">
        <v>3764.7000000000003</v>
      </c>
      <c r="I26" s="23">
        <v>71272</v>
      </c>
      <c r="J26" s="23">
        <v>125421.4</v>
      </c>
      <c r="K26" s="23">
        <v>658114.6</v>
      </c>
      <c r="L26" s="23">
        <v>2323</v>
      </c>
      <c r="M26" s="23">
        <v>5551.29</v>
      </c>
      <c r="N26" s="23">
        <v>1594.9</v>
      </c>
      <c r="O26" s="13" t="s">
        <v>38</v>
      </c>
      <c r="P26" s="14"/>
    </row>
    <row r="27" spans="1:16" s="15" customFormat="1" ht="13.5" customHeight="1">
      <c r="A27" s="13">
        <v>16</v>
      </c>
      <c r="B27" s="16" t="s">
        <v>39</v>
      </c>
      <c r="C27" s="23">
        <v>9</v>
      </c>
      <c r="D27" s="23">
        <v>9</v>
      </c>
      <c r="E27" s="23">
        <v>8</v>
      </c>
      <c r="F27" s="23"/>
      <c r="G27" s="23"/>
      <c r="H27" s="23">
        <v>13492.300000000001</v>
      </c>
      <c r="I27" s="23">
        <v>13805</v>
      </c>
      <c r="J27" s="23">
        <v>36917.2</v>
      </c>
      <c r="K27" s="23">
        <v>437903.1</v>
      </c>
      <c r="L27" s="23">
        <v>458</v>
      </c>
      <c r="M27" s="23">
        <v>10845.67</v>
      </c>
      <c r="N27" s="23">
        <v>0</v>
      </c>
      <c r="O27" s="13" t="s">
        <v>38</v>
      </c>
      <c r="P27" s="14"/>
    </row>
    <row r="28" spans="1:16" s="15" customFormat="1" ht="13.5" customHeight="1">
      <c r="A28" s="13">
        <v>17</v>
      </c>
      <c r="B28" s="16" t="s">
        <v>40</v>
      </c>
      <c r="C28" s="23">
        <v>144</v>
      </c>
      <c r="D28" s="23">
        <v>103</v>
      </c>
      <c r="E28" s="23">
        <v>73</v>
      </c>
      <c r="F28" s="23">
        <v>15</v>
      </c>
      <c r="G28" s="23">
        <v>26</v>
      </c>
      <c r="H28" s="23">
        <v>25297</v>
      </c>
      <c r="I28" s="23">
        <v>129829</v>
      </c>
      <c r="J28" s="23">
        <v>407630</v>
      </c>
      <c r="K28" s="23">
        <v>1293582</v>
      </c>
      <c r="L28" s="23">
        <v>2986</v>
      </c>
      <c r="M28" s="23">
        <v>6613.36</v>
      </c>
      <c r="N28" s="23">
        <v>558.1</v>
      </c>
      <c r="O28" s="13" t="s">
        <v>24</v>
      </c>
      <c r="P28" s="14"/>
    </row>
    <row r="29" spans="1:16" s="10" customFormat="1" ht="29.25" customHeight="1">
      <c r="A29" s="7">
        <v>41</v>
      </c>
      <c r="B29" s="17" t="s">
        <v>41</v>
      </c>
      <c r="C29" s="25">
        <f aca="true" t="shared" si="2" ref="C29:L29">SUM(C30:C70)</f>
        <v>940</v>
      </c>
      <c r="D29" s="25">
        <f t="shared" si="2"/>
        <v>665</v>
      </c>
      <c r="E29" s="25">
        <f t="shared" si="2"/>
        <v>465</v>
      </c>
      <c r="F29" s="25">
        <f t="shared" si="2"/>
        <v>228</v>
      </c>
      <c r="G29" s="25">
        <f t="shared" si="2"/>
        <v>47</v>
      </c>
      <c r="H29" s="25">
        <f t="shared" si="2"/>
        <v>2041395.7000000002</v>
      </c>
      <c r="I29" s="25">
        <f t="shared" si="2"/>
        <v>28280595.9</v>
      </c>
      <c r="J29" s="25">
        <f t="shared" si="2"/>
        <v>64352548.7</v>
      </c>
      <c r="K29" s="25">
        <f t="shared" si="2"/>
        <v>140033668.3</v>
      </c>
      <c r="L29" s="25">
        <f t="shared" si="2"/>
        <v>167360.8333333333</v>
      </c>
      <c r="M29" s="22">
        <v>7805.8</v>
      </c>
      <c r="N29" s="25">
        <f>SUM(N30:N70)</f>
        <v>255184.49999999997</v>
      </c>
      <c r="O29" s="7"/>
      <c r="P29" s="9"/>
    </row>
    <row r="30" spans="1:16" s="15" customFormat="1" ht="14.25" customHeight="1">
      <c r="A30" s="13">
        <v>1</v>
      </c>
      <c r="B30" s="16" t="s">
        <v>42</v>
      </c>
      <c r="C30" s="23">
        <v>2</v>
      </c>
      <c r="D30" s="23">
        <v>2</v>
      </c>
      <c r="E30" s="23"/>
      <c r="F30" s="23"/>
      <c r="G30" s="23"/>
      <c r="H30" s="23">
        <v>-669.6</v>
      </c>
      <c r="I30" s="23">
        <v>18022.4</v>
      </c>
      <c r="J30" s="23">
        <v>20305.1</v>
      </c>
      <c r="K30" s="23">
        <v>22360.600000000002</v>
      </c>
      <c r="L30" s="23">
        <v>27</v>
      </c>
      <c r="M30" s="23">
        <v>4271.85</v>
      </c>
      <c r="N30" s="23">
        <v>0</v>
      </c>
      <c r="O30" s="13" t="s">
        <v>24</v>
      </c>
      <c r="P30" s="14"/>
    </row>
    <row r="31" spans="1:16" s="15" customFormat="1" ht="14.25" customHeight="1">
      <c r="A31" s="13">
        <v>2</v>
      </c>
      <c r="B31" s="16" t="s">
        <v>43</v>
      </c>
      <c r="C31" s="23">
        <v>20</v>
      </c>
      <c r="D31" s="23">
        <v>10</v>
      </c>
      <c r="E31" s="23">
        <v>5</v>
      </c>
      <c r="F31" s="23">
        <v>8</v>
      </c>
      <c r="G31" s="23">
        <v>2</v>
      </c>
      <c r="H31" s="23">
        <v>8105.9</v>
      </c>
      <c r="I31" s="23">
        <v>272707.3</v>
      </c>
      <c r="J31" s="23">
        <v>192092</v>
      </c>
      <c r="K31" s="23">
        <v>1352421.5</v>
      </c>
      <c r="L31" s="23">
        <v>5279</v>
      </c>
      <c r="M31" s="23">
        <v>8184.33</v>
      </c>
      <c r="N31" s="23">
        <v>85.5</v>
      </c>
      <c r="O31" s="13" t="s">
        <v>24</v>
      </c>
      <c r="P31" s="14"/>
    </row>
    <row r="32" spans="1:16" s="15" customFormat="1" ht="14.25" customHeight="1">
      <c r="A32" s="13">
        <v>3</v>
      </c>
      <c r="B32" s="16" t="s">
        <v>44</v>
      </c>
      <c r="C32" s="23">
        <v>1</v>
      </c>
      <c r="D32" s="23">
        <v>1</v>
      </c>
      <c r="E32" s="23">
        <v>1</v>
      </c>
      <c r="F32" s="23"/>
      <c r="G32" s="23"/>
      <c r="H32" s="23">
        <v>2.6</v>
      </c>
      <c r="I32" s="23">
        <v>8.4</v>
      </c>
      <c r="J32" s="23">
        <v>176.3</v>
      </c>
      <c r="K32" s="23">
        <v>622.5</v>
      </c>
      <c r="L32" s="23">
        <v>24</v>
      </c>
      <c r="M32" s="23">
        <v>6803.65</v>
      </c>
      <c r="N32" s="23">
        <v>0</v>
      </c>
      <c r="O32" s="13" t="s">
        <v>38</v>
      </c>
      <c r="P32" s="14"/>
    </row>
    <row r="33" spans="1:16" s="15" customFormat="1" ht="15" customHeight="1">
      <c r="A33" s="13">
        <v>4</v>
      </c>
      <c r="B33" s="16" t="s">
        <v>45</v>
      </c>
      <c r="C33" s="23">
        <v>1</v>
      </c>
      <c r="D33" s="23">
        <v>1</v>
      </c>
      <c r="E33" s="23"/>
      <c r="F33" s="23"/>
      <c r="G33" s="23"/>
      <c r="H33" s="23">
        <v>0</v>
      </c>
      <c r="I33" s="23">
        <v>0</v>
      </c>
      <c r="J33" s="23">
        <v>0</v>
      </c>
      <c r="K33" s="23">
        <v>5228</v>
      </c>
      <c r="L33" s="23">
        <v>39</v>
      </c>
      <c r="M33" s="23">
        <v>15878</v>
      </c>
      <c r="N33" s="23">
        <v>0</v>
      </c>
      <c r="O33" s="13" t="s">
        <v>24</v>
      </c>
      <c r="P33" s="14"/>
    </row>
    <row r="34" spans="1:16" s="15" customFormat="1" ht="15.75" customHeight="1">
      <c r="A34" s="13">
        <v>5</v>
      </c>
      <c r="B34" s="16" t="s">
        <v>46</v>
      </c>
      <c r="C34" s="23">
        <v>1</v>
      </c>
      <c r="D34" s="23">
        <v>1</v>
      </c>
      <c r="E34" s="23">
        <v>1</v>
      </c>
      <c r="F34" s="23"/>
      <c r="G34" s="23"/>
      <c r="H34" s="23">
        <v>2</v>
      </c>
      <c r="I34" s="23">
        <v>1</v>
      </c>
      <c r="J34" s="23">
        <v>0</v>
      </c>
      <c r="K34" s="23">
        <v>585</v>
      </c>
      <c r="L34" s="23">
        <v>32</v>
      </c>
      <c r="M34" s="23">
        <v>3824.22</v>
      </c>
      <c r="N34" s="23">
        <v>0</v>
      </c>
      <c r="O34" s="13" t="s">
        <v>24</v>
      </c>
      <c r="P34" s="14"/>
    </row>
    <row r="35" spans="1:16" s="15" customFormat="1" ht="26.25" customHeight="1">
      <c r="A35" s="13">
        <v>6</v>
      </c>
      <c r="B35" s="18" t="s">
        <v>47</v>
      </c>
      <c r="C35" s="23">
        <v>1</v>
      </c>
      <c r="D35" s="23">
        <v>1</v>
      </c>
      <c r="E35" s="23">
        <v>1</v>
      </c>
      <c r="F35" s="23"/>
      <c r="G35" s="23"/>
      <c r="H35" s="23">
        <v>25</v>
      </c>
      <c r="I35" s="23">
        <v>22</v>
      </c>
      <c r="J35" s="23">
        <v>5</v>
      </c>
      <c r="K35" s="23">
        <v>2987</v>
      </c>
      <c r="L35" s="23">
        <v>78.83333333333333</v>
      </c>
      <c r="M35" s="23">
        <v>7742.82</v>
      </c>
      <c r="N35" s="23">
        <v>0</v>
      </c>
      <c r="O35" s="13" t="s">
        <v>24</v>
      </c>
      <c r="P35" s="14"/>
    </row>
    <row r="36" spans="1:16" s="15" customFormat="1" ht="26.25" customHeight="1">
      <c r="A36" s="13">
        <v>7</v>
      </c>
      <c r="B36" s="18" t="s">
        <v>48</v>
      </c>
      <c r="C36" s="23">
        <v>1</v>
      </c>
      <c r="D36" s="23">
        <v>1</v>
      </c>
      <c r="E36" s="23">
        <v>1</v>
      </c>
      <c r="F36" s="23"/>
      <c r="G36" s="23"/>
      <c r="H36" s="23">
        <v>2</v>
      </c>
      <c r="I36" s="23">
        <v>22</v>
      </c>
      <c r="J36" s="23">
        <v>679</v>
      </c>
      <c r="K36" s="23">
        <v>1082</v>
      </c>
      <c r="L36" s="23">
        <v>19</v>
      </c>
      <c r="M36" s="23">
        <v>11405.3</v>
      </c>
      <c r="N36" s="23">
        <v>156.3</v>
      </c>
      <c r="O36" s="13" t="s">
        <v>24</v>
      </c>
      <c r="P36" s="14"/>
    </row>
    <row r="37" spans="1:16" s="15" customFormat="1" ht="14.25" customHeight="1">
      <c r="A37" s="13">
        <v>8</v>
      </c>
      <c r="B37" s="16" t="s">
        <v>49</v>
      </c>
      <c r="C37" s="23">
        <v>3</v>
      </c>
      <c r="D37" s="23">
        <v>2</v>
      </c>
      <c r="E37" s="23">
        <v>1</v>
      </c>
      <c r="F37" s="23">
        <v>1</v>
      </c>
      <c r="G37" s="23"/>
      <c r="H37" s="23">
        <v>2445</v>
      </c>
      <c r="I37" s="23">
        <v>10496</v>
      </c>
      <c r="J37" s="23">
        <v>12670</v>
      </c>
      <c r="K37" s="23">
        <v>72359</v>
      </c>
      <c r="L37" s="23">
        <v>267</v>
      </c>
      <c r="M37" s="23">
        <v>17246.93</v>
      </c>
      <c r="N37" s="23">
        <v>0</v>
      </c>
      <c r="O37" s="13" t="s">
        <v>24</v>
      </c>
      <c r="P37" s="14"/>
    </row>
    <row r="38" spans="1:16" s="15" customFormat="1" ht="14.25" customHeight="1">
      <c r="A38" s="13">
        <v>9</v>
      </c>
      <c r="B38" s="16" t="s">
        <v>50</v>
      </c>
      <c r="C38" s="23">
        <v>1</v>
      </c>
      <c r="D38" s="23">
        <v>1</v>
      </c>
      <c r="E38" s="23">
        <v>1</v>
      </c>
      <c r="F38" s="23"/>
      <c r="G38" s="23"/>
      <c r="H38" s="23">
        <v>37</v>
      </c>
      <c r="I38" s="23">
        <v>312.1</v>
      </c>
      <c r="J38" s="23">
        <v>900.7</v>
      </c>
      <c r="K38" s="23">
        <v>8888.5</v>
      </c>
      <c r="L38" s="23">
        <v>11</v>
      </c>
      <c r="M38" s="23">
        <v>8863.6</v>
      </c>
      <c r="N38" s="23">
        <v>0</v>
      </c>
      <c r="O38" s="13" t="s">
        <v>38</v>
      </c>
      <c r="P38" s="14"/>
    </row>
    <row r="39" spans="1:16" s="15" customFormat="1" ht="14.25" customHeight="1">
      <c r="A39" s="13">
        <v>10</v>
      </c>
      <c r="B39" s="16" t="s">
        <v>51</v>
      </c>
      <c r="C39" s="23">
        <v>13</v>
      </c>
      <c r="D39" s="23">
        <v>7</v>
      </c>
      <c r="E39" s="23">
        <v>1</v>
      </c>
      <c r="F39" s="23">
        <v>5</v>
      </c>
      <c r="G39" s="23">
        <v>1</v>
      </c>
      <c r="H39" s="23">
        <v>-4044</v>
      </c>
      <c r="I39" s="23">
        <v>13046</v>
      </c>
      <c r="J39" s="23">
        <v>18964</v>
      </c>
      <c r="K39" s="23">
        <v>142994</v>
      </c>
      <c r="L39" s="23">
        <v>232</v>
      </c>
      <c r="M39" s="23">
        <v>4536.91</v>
      </c>
      <c r="N39" s="23">
        <v>1186.8</v>
      </c>
      <c r="O39" s="13" t="s">
        <v>24</v>
      </c>
      <c r="P39" s="14"/>
    </row>
    <row r="40" spans="1:16" s="15" customFormat="1" ht="14.25" customHeight="1">
      <c r="A40" s="13">
        <v>11</v>
      </c>
      <c r="B40" s="16" t="s">
        <v>52</v>
      </c>
      <c r="C40" s="23">
        <v>56</v>
      </c>
      <c r="D40" s="23">
        <v>42</v>
      </c>
      <c r="E40" s="23">
        <v>20</v>
      </c>
      <c r="F40" s="23">
        <v>12</v>
      </c>
      <c r="G40" s="23">
        <v>2</v>
      </c>
      <c r="H40" s="23">
        <v>-2977.3</v>
      </c>
      <c r="I40" s="23">
        <v>127977</v>
      </c>
      <c r="J40" s="23">
        <v>208702</v>
      </c>
      <c r="K40" s="23">
        <v>328960</v>
      </c>
      <c r="L40" s="23">
        <v>2552</v>
      </c>
      <c r="M40" s="23">
        <v>4913.06</v>
      </c>
      <c r="N40" s="23">
        <v>8921</v>
      </c>
      <c r="O40" s="13" t="s">
        <v>24</v>
      </c>
      <c r="P40" s="14"/>
    </row>
    <row r="41" spans="1:16" s="15" customFormat="1" ht="14.25" customHeight="1">
      <c r="A41" s="13">
        <v>12</v>
      </c>
      <c r="B41" s="16" t="s">
        <v>53</v>
      </c>
      <c r="C41" s="23">
        <v>14</v>
      </c>
      <c r="D41" s="23">
        <v>13</v>
      </c>
      <c r="E41" s="23">
        <v>12</v>
      </c>
      <c r="F41" s="23"/>
      <c r="G41" s="23">
        <v>1</v>
      </c>
      <c r="H41" s="23">
        <v>3075</v>
      </c>
      <c r="I41" s="23">
        <v>192082</v>
      </c>
      <c r="J41" s="23">
        <v>320972</v>
      </c>
      <c r="K41" s="23">
        <v>3435717</v>
      </c>
      <c r="L41" s="23">
        <v>3287</v>
      </c>
      <c r="M41" s="23">
        <v>5533.64</v>
      </c>
      <c r="N41" s="23">
        <v>8269.5</v>
      </c>
      <c r="O41" s="13" t="s">
        <v>24</v>
      </c>
      <c r="P41" s="14"/>
    </row>
    <row r="42" spans="1:16" s="15" customFormat="1" ht="14.25" customHeight="1">
      <c r="A42" s="13">
        <v>13</v>
      </c>
      <c r="B42" s="16" t="s">
        <v>54</v>
      </c>
      <c r="C42" s="23">
        <v>13</v>
      </c>
      <c r="D42" s="23">
        <v>1</v>
      </c>
      <c r="E42" s="23">
        <v>1</v>
      </c>
      <c r="F42" s="23">
        <v>11</v>
      </c>
      <c r="G42" s="23">
        <v>1</v>
      </c>
      <c r="H42" s="23">
        <v>2.1</v>
      </c>
      <c r="I42" s="23">
        <v>57.1</v>
      </c>
      <c r="J42" s="23">
        <v>9.8</v>
      </c>
      <c r="K42" s="23">
        <v>853.3</v>
      </c>
      <c r="L42" s="23">
        <v>5</v>
      </c>
      <c r="M42" s="23">
        <v>3192</v>
      </c>
      <c r="N42" s="23">
        <v>446.5</v>
      </c>
      <c r="O42" s="13" t="s">
        <v>24</v>
      </c>
      <c r="P42" s="14"/>
    </row>
    <row r="43" spans="1:16" s="15" customFormat="1" ht="14.25" customHeight="1">
      <c r="A43" s="13">
        <v>14</v>
      </c>
      <c r="B43" s="16" t="s">
        <v>55</v>
      </c>
      <c r="C43" s="23">
        <v>27</v>
      </c>
      <c r="D43" s="23">
        <v>16</v>
      </c>
      <c r="E43" s="23">
        <v>4</v>
      </c>
      <c r="F43" s="23">
        <v>11</v>
      </c>
      <c r="G43" s="23"/>
      <c r="H43" s="23">
        <v>-423152</v>
      </c>
      <c r="I43" s="23">
        <v>90622</v>
      </c>
      <c r="J43" s="23">
        <v>479963</v>
      </c>
      <c r="K43" s="23">
        <v>3491912</v>
      </c>
      <c r="L43" s="23">
        <v>1304</v>
      </c>
      <c r="M43" s="23">
        <v>11669.73</v>
      </c>
      <c r="N43" s="23">
        <v>2855.9</v>
      </c>
      <c r="O43" s="13" t="s">
        <v>24</v>
      </c>
      <c r="P43" s="14"/>
    </row>
    <row r="44" spans="1:16" s="15" customFormat="1" ht="14.25" customHeight="1">
      <c r="A44" s="13">
        <v>15</v>
      </c>
      <c r="B44" s="16" t="s">
        <v>56</v>
      </c>
      <c r="C44" s="23">
        <v>4</v>
      </c>
      <c r="D44" s="23">
        <v>4</v>
      </c>
      <c r="E44" s="23">
        <v>3</v>
      </c>
      <c r="F44" s="23"/>
      <c r="G44" s="23"/>
      <c r="H44" s="23">
        <v>759.3</v>
      </c>
      <c r="I44" s="23">
        <v>3006</v>
      </c>
      <c r="J44" s="23">
        <v>22672</v>
      </c>
      <c r="K44" s="23">
        <v>42224</v>
      </c>
      <c r="L44" s="23">
        <v>260</v>
      </c>
      <c r="M44" s="23">
        <v>8961.57</v>
      </c>
      <c r="N44" s="23">
        <v>0</v>
      </c>
      <c r="O44" s="13" t="s">
        <v>38</v>
      </c>
      <c r="P44" s="14"/>
    </row>
    <row r="45" spans="1:16" s="15" customFormat="1" ht="14.25" customHeight="1">
      <c r="A45" s="13">
        <v>16</v>
      </c>
      <c r="B45" s="16" t="s">
        <v>57</v>
      </c>
      <c r="C45" s="23">
        <v>350</v>
      </c>
      <c r="D45" s="23">
        <v>320</v>
      </c>
      <c r="E45" s="23">
        <v>273</v>
      </c>
      <c r="F45" s="23">
        <v>30</v>
      </c>
      <c r="G45" s="23"/>
      <c r="H45" s="23">
        <v>236295</v>
      </c>
      <c r="I45" s="23">
        <v>312730</v>
      </c>
      <c r="J45" s="23">
        <v>1351169</v>
      </c>
      <c r="K45" s="23">
        <v>4270246</v>
      </c>
      <c r="L45" s="23">
        <v>47570</v>
      </c>
      <c r="M45" s="23">
        <v>7828.82</v>
      </c>
      <c r="N45" s="23">
        <v>5143.1</v>
      </c>
      <c r="O45" s="13" t="s">
        <v>24</v>
      </c>
      <c r="P45" s="14"/>
    </row>
    <row r="46" spans="1:16" s="15" customFormat="1" ht="14.25" customHeight="1">
      <c r="A46" s="13">
        <v>17</v>
      </c>
      <c r="B46" s="16" t="s">
        <v>58</v>
      </c>
      <c r="C46" s="23">
        <v>28</v>
      </c>
      <c r="D46" s="23">
        <v>28</v>
      </c>
      <c r="E46" s="23">
        <v>28</v>
      </c>
      <c r="F46" s="23"/>
      <c r="G46" s="23"/>
      <c r="H46" s="23">
        <v>19017</v>
      </c>
      <c r="I46" s="23">
        <v>55792</v>
      </c>
      <c r="J46" s="23">
        <v>95607</v>
      </c>
      <c r="K46" s="23">
        <v>295102</v>
      </c>
      <c r="L46" s="23">
        <v>1291</v>
      </c>
      <c r="M46" s="23">
        <v>12236.86</v>
      </c>
      <c r="N46" s="23">
        <v>0</v>
      </c>
      <c r="O46" s="13" t="s">
        <v>38</v>
      </c>
      <c r="P46" s="14"/>
    </row>
    <row r="47" spans="1:16" s="15" customFormat="1" ht="14.25" customHeight="1">
      <c r="A47" s="13">
        <v>18</v>
      </c>
      <c r="B47" s="16" t="s">
        <v>59</v>
      </c>
      <c r="C47" s="23">
        <v>32</v>
      </c>
      <c r="D47" s="23">
        <v>15</v>
      </c>
      <c r="E47" s="23">
        <v>11</v>
      </c>
      <c r="F47" s="23">
        <v>17</v>
      </c>
      <c r="G47" s="23"/>
      <c r="H47" s="23">
        <v>184.09999999999945</v>
      </c>
      <c r="I47" s="23">
        <v>47330</v>
      </c>
      <c r="J47" s="23">
        <v>141030.8</v>
      </c>
      <c r="K47" s="23">
        <v>252210.59999999998</v>
      </c>
      <c r="L47" s="23">
        <v>1134</v>
      </c>
      <c r="M47" s="23">
        <v>5931.24</v>
      </c>
      <c r="N47" s="23">
        <v>3723.2</v>
      </c>
      <c r="O47" s="13" t="s">
        <v>24</v>
      </c>
      <c r="P47" s="14"/>
    </row>
    <row r="48" spans="1:16" s="15" customFormat="1" ht="14.25" customHeight="1">
      <c r="A48" s="13">
        <v>19</v>
      </c>
      <c r="B48" s="16" t="s">
        <v>60</v>
      </c>
      <c r="C48" s="23">
        <v>23</v>
      </c>
      <c r="D48" s="23">
        <v>12</v>
      </c>
      <c r="E48" s="23">
        <v>8</v>
      </c>
      <c r="F48" s="23">
        <v>9</v>
      </c>
      <c r="G48" s="23">
        <v>2</v>
      </c>
      <c r="H48" s="23">
        <v>2997</v>
      </c>
      <c r="I48" s="23">
        <v>76469</v>
      </c>
      <c r="J48" s="23">
        <v>176093</v>
      </c>
      <c r="K48" s="23">
        <v>314586</v>
      </c>
      <c r="L48" s="23">
        <v>1361</v>
      </c>
      <c r="M48" s="23">
        <v>4588.64</v>
      </c>
      <c r="N48" s="23">
        <v>3677.0999999999995</v>
      </c>
      <c r="O48" s="13" t="s">
        <v>24</v>
      </c>
      <c r="P48" s="14"/>
    </row>
    <row r="49" spans="1:16" s="15" customFormat="1" ht="14.25" customHeight="1">
      <c r="A49" s="13">
        <v>20</v>
      </c>
      <c r="B49" s="16" t="s">
        <v>61</v>
      </c>
      <c r="C49" s="23">
        <v>31</v>
      </c>
      <c r="D49" s="23">
        <v>15</v>
      </c>
      <c r="E49" s="23">
        <v>13</v>
      </c>
      <c r="F49" s="23">
        <v>9</v>
      </c>
      <c r="G49" s="23">
        <v>7</v>
      </c>
      <c r="H49" s="23">
        <v>4343.6</v>
      </c>
      <c r="I49" s="23">
        <v>28274.399999999998</v>
      </c>
      <c r="J49" s="23">
        <v>38345.799999999996</v>
      </c>
      <c r="K49" s="23">
        <v>204410.4</v>
      </c>
      <c r="L49" s="23">
        <v>267</v>
      </c>
      <c r="M49" s="23">
        <v>7610.54</v>
      </c>
      <c r="N49" s="23">
        <v>1209.9</v>
      </c>
      <c r="O49" s="13" t="s">
        <v>24</v>
      </c>
      <c r="P49" s="14"/>
    </row>
    <row r="50" spans="1:16" s="15" customFormat="1" ht="27.75" customHeight="1">
      <c r="A50" s="13">
        <v>21</v>
      </c>
      <c r="B50" s="18" t="s">
        <v>62</v>
      </c>
      <c r="C50" s="23">
        <v>12</v>
      </c>
      <c r="D50" s="23">
        <v>0</v>
      </c>
      <c r="E50" s="23"/>
      <c r="F50" s="23"/>
      <c r="G50" s="23">
        <v>12</v>
      </c>
      <c r="H50" s="23">
        <v>0</v>
      </c>
      <c r="I50" s="23">
        <v>0</v>
      </c>
      <c r="J50" s="23">
        <v>0</v>
      </c>
      <c r="K50" s="23">
        <v>0</v>
      </c>
      <c r="L50" s="23">
        <v>0</v>
      </c>
      <c r="M50" s="23">
        <v>0</v>
      </c>
      <c r="N50" s="23">
        <v>0</v>
      </c>
      <c r="O50" s="13"/>
      <c r="P50" s="14"/>
    </row>
    <row r="51" spans="1:16" s="15" customFormat="1" ht="15.75" customHeight="1">
      <c r="A51" s="13">
        <v>22</v>
      </c>
      <c r="B51" s="16" t="s">
        <v>63</v>
      </c>
      <c r="C51" s="23">
        <v>1</v>
      </c>
      <c r="D51" s="23">
        <v>0</v>
      </c>
      <c r="E51" s="23"/>
      <c r="F51" s="23">
        <v>1</v>
      </c>
      <c r="G51" s="23"/>
      <c r="H51" s="23">
        <v>0</v>
      </c>
      <c r="I51" s="23">
        <v>0</v>
      </c>
      <c r="J51" s="23">
        <v>0</v>
      </c>
      <c r="K51" s="23">
        <v>0</v>
      </c>
      <c r="L51" s="23">
        <v>0</v>
      </c>
      <c r="M51" s="23">
        <v>0</v>
      </c>
      <c r="N51" s="23">
        <v>30.5</v>
      </c>
      <c r="O51" s="13" t="s">
        <v>19</v>
      </c>
      <c r="P51" s="14"/>
    </row>
    <row r="52" spans="1:16" s="15" customFormat="1" ht="15" customHeight="1">
      <c r="A52" s="13">
        <v>23</v>
      </c>
      <c r="B52" s="16" t="s">
        <v>64</v>
      </c>
      <c r="C52" s="23">
        <v>2</v>
      </c>
      <c r="D52" s="23">
        <v>1</v>
      </c>
      <c r="E52" s="23">
        <v>1</v>
      </c>
      <c r="F52" s="23">
        <v>1</v>
      </c>
      <c r="G52" s="23"/>
      <c r="H52" s="23">
        <v>5</v>
      </c>
      <c r="I52" s="23">
        <v>992</v>
      </c>
      <c r="J52" s="23">
        <v>1709</v>
      </c>
      <c r="K52" s="23">
        <v>5129</v>
      </c>
      <c r="L52" s="23">
        <v>8</v>
      </c>
      <c r="M52" s="23">
        <v>5277.08</v>
      </c>
      <c r="N52" s="23">
        <v>0</v>
      </c>
      <c r="O52" s="13" t="s">
        <v>38</v>
      </c>
      <c r="P52" s="14"/>
    </row>
    <row r="53" spans="1:16" s="15" customFormat="1" ht="15" customHeight="1">
      <c r="A53" s="13">
        <v>24</v>
      </c>
      <c r="B53" s="16" t="s">
        <v>65</v>
      </c>
      <c r="C53" s="23">
        <v>1</v>
      </c>
      <c r="D53" s="23">
        <v>1</v>
      </c>
      <c r="E53" s="23"/>
      <c r="F53" s="23"/>
      <c r="G53" s="23"/>
      <c r="H53" s="23">
        <v>-3.2</v>
      </c>
      <c r="I53" s="23">
        <v>5.4</v>
      </c>
      <c r="J53" s="23">
        <v>121.2</v>
      </c>
      <c r="K53" s="23">
        <v>16806.5</v>
      </c>
      <c r="L53" s="23">
        <v>19</v>
      </c>
      <c r="M53" s="23">
        <v>4207</v>
      </c>
      <c r="N53" s="23">
        <v>0</v>
      </c>
      <c r="O53" s="13" t="s">
        <v>38</v>
      </c>
      <c r="P53" s="14"/>
    </row>
    <row r="54" spans="1:16" s="15" customFormat="1" ht="15" customHeight="1">
      <c r="A54" s="13">
        <v>25</v>
      </c>
      <c r="B54" s="16" t="s">
        <v>66</v>
      </c>
      <c r="C54" s="23">
        <v>16</v>
      </c>
      <c r="D54" s="23">
        <v>15</v>
      </c>
      <c r="E54" s="23">
        <v>3</v>
      </c>
      <c r="F54" s="23">
        <v>1</v>
      </c>
      <c r="G54" s="23"/>
      <c r="H54" s="23">
        <v>-916</v>
      </c>
      <c r="I54" s="23">
        <v>34868</v>
      </c>
      <c r="J54" s="23">
        <v>62567</v>
      </c>
      <c r="K54" s="23">
        <v>36046674</v>
      </c>
      <c r="L54" s="23">
        <v>5842</v>
      </c>
      <c r="M54" s="23">
        <v>10831.64</v>
      </c>
      <c r="N54" s="23">
        <v>0</v>
      </c>
      <c r="O54" s="13" t="s">
        <v>24</v>
      </c>
      <c r="P54" s="14"/>
    </row>
    <row r="55" spans="1:16" s="15" customFormat="1" ht="15" customHeight="1">
      <c r="A55" s="13">
        <v>26</v>
      </c>
      <c r="B55" s="16" t="s">
        <v>67</v>
      </c>
      <c r="C55" s="23">
        <v>19</v>
      </c>
      <c r="D55" s="23">
        <v>13</v>
      </c>
      <c r="E55" s="23">
        <v>8</v>
      </c>
      <c r="F55" s="23">
        <v>5</v>
      </c>
      <c r="G55" s="23">
        <v>1</v>
      </c>
      <c r="H55" s="23">
        <v>-552289</v>
      </c>
      <c r="I55" s="23">
        <v>5474451</v>
      </c>
      <c r="J55" s="23">
        <v>22931017</v>
      </c>
      <c r="K55" s="23">
        <v>17057772</v>
      </c>
      <c r="L55" s="23">
        <v>18780</v>
      </c>
      <c r="M55" s="23">
        <v>7137.88</v>
      </c>
      <c r="N55" s="23">
        <v>81617.4</v>
      </c>
      <c r="O55" s="13" t="s">
        <v>24</v>
      </c>
      <c r="P55" s="14"/>
    </row>
    <row r="56" spans="1:16" s="15" customFormat="1" ht="15" customHeight="1">
      <c r="A56" s="13">
        <v>27</v>
      </c>
      <c r="B56" s="16" t="s">
        <v>68</v>
      </c>
      <c r="C56" s="23">
        <v>1</v>
      </c>
      <c r="D56" s="23">
        <v>1</v>
      </c>
      <c r="E56" s="23">
        <v>1</v>
      </c>
      <c r="F56" s="23"/>
      <c r="G56" s="23"/>
      <c r="H56" s="23">
        <v>10186</v>
      </c>
      <c r="I56" s="23">
        <v>6023</v>
      </c>
      <c r="J56" s="23">
        <v>27745</v>
      </c>
      <c r="K56" s="23">
        <v>63639</v>
      </c>
      <c r="L56" s="23">
        <v>452</v>
      </c>
      <c r="M56" s="23">
        <v>14671</v>
      </c>
      <c r="N56" s="23">
        <v>6506</v>
      </c>
      <c r="O56" s="13" t="s">
        <v>38</v>
      </c>
      <c r="P56" s="14"/>
    </row>
    <row r="57" spans="1:16" s="15" customFormat="1" ht="15" customHeight="1">
      <c r="A57" s="13">
        <v>28</v>
      </c>
      <c r="B57" s="16" t="s">
        <v>69</v>
      </c>
      <c r="C57" s="23">
        <v>2</v>
      </c>
      <c r="D57" s="23">
        <v>0</v>
      </c>
      <c r="E57" s="23"/>
      <c r="F57" s="23"/>
      <c r="G57" s="23">
        <v>2</v>
      </c>
      <c r="H57" s="23">
        <v>0</v>
      </c>
      <c r="I57" s="23">
        <v>0</v>
      </c>
      <c r="J57" s="23">
        <v>0</v>
      </c>
      <c r="K57" s="23">
        <v>0</v>
      </c>
      <c r="L57" s="23">
        <v>0</v>
      </c>
      <c r="M57" s="23">
        <v>0</v>
      </c>
      <c r="N57" s="23">
        <v>0</v>
      </c>
      <c r="O57" s="13"/>
      <c r="P57" s="14"/>
    </row>
    <row r="58" spans="1:16" s="15" customFormat="1" ht="15" customHeight="1">
      <c r="A58" s="13">
        <v>29</v>
      </c>
      <c r="B58" s="16" t="s">
        <v>70</v>
      </c>
      <c r="C58" s="23">
        <v>4</v>
      </c>
      <c r="D58" s="23">
        <v>4</v>
      </c>
      <c r="E58" s="23"/>
      <c r="F58" s="23"/>
      <c r="G58" s="23"/>
      <c r="H58" s="23">
        <v>-8240</v>
      </c>
      <c r="I58" s="23">
        <v>13162</v>
      </c>
      <c r="J58" s="23">
        <v>32159</v>
      </c>
      <c r="K58" s="23">
        <v>79865</v>
      </c>
      <c r="L58" s="23">
        <v>400</v>
      </c>
      <c r="M58" s="23">
        <v>8942.11</v>
      </c>
      <c r="N58" s="23">
        <v>226.3</v>
      </c>
      <c r="O58" s="13" t="s">
        <v>24</v>
      </c>
      <c r="P58" s="14"/>
    </row>
    <row r="59" spans="1:16" s="15" customFormat="1" ht="15" customHeight="1">
      <c r="A59" s="13">
        <v>30</v>
      </c>
      <c r="B59" s="16" t="s">
        <v>71</v>
      </c>
      <c r="C59" s="23">
        <v>10</v>
      </c>
      <c r="D59" s="23">
        <v>3</v>
      </c>
      <c r="E59" s="23">
        <v>1</v>
      </c>
      <c r="F59" s="23">
        <v>7</v>
      </c>
      <c r="G59" s="23"/>
      <c r="H59" s="23">
        <v>2511</v>
      </c>
      <c r="I59" s="23">
        <v>7728</v>
      </c>
      <c r="J59" s="23">
        <v>7879</v>
      </c>
      <c r="K59" s="23">
        <v>137331</v>
      </c>
      <c r="L59" s="23">
        <v>364</v>
      </c>
      <c r="M59" s="23">
        <v>10016.02</v>
      </c>
      <c r="N59" s="23">
        <v>0</v>
      </c>
      <c r="O59" s="13" t="s">
        <v>24</v>
      </c>
      <c r="P59" s="14"/>
    </row>
    <row r="60" spans="1:16" s="15" customFormat="1" ht="15" customHeight="1">
      <c r="A60" s="13">
        <v>31</v>
      </c>
      <c r="B60" s="16" t="s">
        <v>72</v>
      </c>
      <c r="C60" s="23">
        <v>37</v>
      </c>
      <c r="D60" s="23">
        <v>33</v>
      </c>
      <c r="E60" s="23">
        <v>20</v>
      </c>
      <c r="F60" s="23">
        <v>3</v>
      </c>
      <c r="G60" s="23">
        <v>1</v>
      </c>
      <c r="H60" s="23">
        <v>15445</v>
      </c>
      <c r="I60" s="23">
        <v>413002</v>
      </c>
      <c r="J60" s="23">
        <v>966741</v>
      </c>
      <c r="K60" s="23">
        <v>6365664</v>
      </c>
      <c r="L60" s="23">
        <v>4678</v>
      </c>
      <c r="M60" s="23">
        <v>8275.24</v>
      </c>
      <c r="N60" s="23">
        <v>2586.6</v>
      </c>
      <c r="O60" s="13" t="s">
        <v>38</v>
      </c>
      <c r="P60" s="14"/>
    </row>
    <row r="61" spans="1:16" s="15" customFormat="1" ht="15" customHeight="1">
      <c r="A61" s="13">
        <v>32</v>
      </c>
      <c r="B61" s="16" t="s">
        <v>73</v>
      </c>
      <c r="C61" s="23">
        <v>8</v>
      </c>
      <c r="D61" s="23">
        <v>4</v>
      </c>
      <c r="E61" s="23">
        <v>2</v>
      </c>
      <c r="F61" s="23">
        <v>3</v>
      </c>
      <c r="G61" s="23">
        <v>1</v>
      </c>
      <c r="H61" s="23">
        <v>-3596.4</v>
      </c>
      <c r="I61" s="23">
        <v>13134.7</v>
      </c>
      <c r="J61" s="23">
        <v>10996.4</v>
      </c>
      <c r="K61" s="23">
        <v>143543.2</v>
      </c>
      <c r="L61" s="23">
        <v>431</v>
      </c>
      <c r="M61" s="23">
        <v>6820.25</v>
      </c>
      <c r="N61" s="23">
        <v>0</v>
      </c>
      <c r="O61" s="13" t="s">
        <v>24</v>
      </c>
      <c r="P61" s="14"/>
    </row>
    <row r="62" spans="1:16" s="15" customFormat="1" ht="15" customHeight="1">
      <c r="A62" s="13">
        <v>33</v>
      </c>
      <c r="B62" s="16" t="s">
        <v>74</v>
      </c>
      <c r="C62" s="23">
        <v>2</v>
      </c>
      <c r="D62" s="23">
        <v>0</v>
      </c>
      <c r="E62" s="23"/>
      <c r="F62" s="23">
        <v>2</v>
      </c>
      <c r="G62" s="23"/>
      <c r="H62" s="23">
        <v>0</v>
      </c>
      <c r="I62" s="23">
        <v>0</v>
      </c>
      <c r="J62" s="23">
        <v>0</v>
      </c>
      <c r="K62" s="23">
        <v>0</v>
      </c>
      <c r="L62" s="23">
        <v>0</v>
      </c>
      <c r="M62" s="23">
        <v>0</v>
      </c>
      <c r="N62" s="23">
        <v>0</v>
      </c>
      <c r="O62" s="13" t="s">
        <v>19</v>
      </c>
      <c r="P62" s="14"/>
    </row>
    <row r="63" spans="1:16" s="15" customFormat="1" ht="15" customHeight="1">
      <c r="A63" s="13">
        <v>34</v>
      </c>
      <c r="B63" s="16" t="s">
        <v>75</v>
      </c>
      <c r="C63" s="23">
        <v>1</v>
      </c>
      <c r="D63" s="23">
        <v>0</v>
      </c>
      <c r="E63" s="23"/>
      <c r="F63" s="23">
        <v>1</v>
      </c>
      <c r="G63" s="23"/>
      <c r="H63" s="23">
        <v>0</v>
      </c>
      <c r="I63" s="23">
        <v>0</v>
      </c>
      <c r="J63" s="23">
        <v>0</v>
      </c>
      <c r="K63" s="23">
        <v>0</v>
      </c>
      <c r="L63" s="23">
        <v>0</v>
      </c>
      <c r="M63" s="23">
        <v>0</v>
      </c>
      <c r="N63" s="23">
        <v>0</v>
      </c>
      <c r="O63" s="13" t="s">
        <v>19</v>
      </c>
      <c r="P63" s="14"/>
    </row>
    <row r="64" spans="1:16" s="15" customFormat="1" ht="15" customHeight="1">
      <c r="A64" s="13">
        <v>35</v>
      </c>
      <c r="B64" s="16" t="s">
        <v>76</v>
      </c>
      <c r="C64" s="23">
        <v>1</v>
      </c>
      <c r="D64" s="23">
        <v>1</v>
      </c>
      <c r="E64" s="23">
        <v>1</v>
      </c>
      <c r="F64" s="23"/>
      <c r="G64" s="23"/>
      <c r="H64" s="23">
        <v>38810</v>
      </c>
      <c r="I64" s="23">
        <v>169183</v>
      </c>
      <c r="J64" s="23">
        <v>44605</v>
      </c>
      <c r="K64" s="23">
        <v>878496</v>
      </c>
      <c r="L64" s="23">
        <v>1007</v>
      </c>
      <c r="M64" s="23">
        <v>13333.09</v>
      </c>
      <c r="N64" s="23">
        <v>0</v>
      </c>
      <c r="O64" s="13" t="s">
        <v>38</v>
      </c>
      <c r="P64" s="14"/>
    </row>
    <row r="65" spans="1:16" s="15" customFormat="1" ht="15" customHeight="1">
      <c r="A65" s="13">
        <v>36</v>
      </c>
      <c r="B65" s="16" t="s">
        <v>77</v>
      </c>
      <c r="C65" s="23">
        <v>1</v>
      </c>
      <c r="D65" s="23">
        <v>1</v>
      </c>
      <c r="E65" s="23">
        <v>1</v>
      </c>
      <c r="F65" s="23"/>
      <c r="G65" s="23"/>
      <c r="H65" s="23">
        <v>57</v>
      </c>
      <c r="I65" s="23">
        <v>1062</v>
      </c>
      <c r="J65" s="23">
        <v>2180</v>
      </c>
      <c r="K65" s="23">
        <v>11307</v>
      </c>
      <c r="L65" s="23">
        <v>116</v>
      </c>
      <c r="M65" s="23">
        <v>8427.87</v>
      </c>
      <c r="N65" s="23">
        <v>0</v>
      </c>
      <c r="O65" s="13" t="s">
        <v>38</v>
      </c>
      <c r="P65" s="14"/>
    </row>
    <row r="66" spans="1:16" s="15" customFormat="1" ht="15" customHeight="1">
      <c r="A66" s="13">
        <v>37</v>
      </c>
      <c r="B66" s="16" t="s">
        <v>78</v>
      </c>
      <c r="C66" s="23">
        <v>4</v>
      </c>
      <c r="D66" s="23">
        <v>4</v>
      </c>
      <c r="E66" s="23">
        <v>1</v>
      </c>
      <c r="F66" s="23"/>
      <c r="G66" s="23"/>
      <c r="H66" s="23">
        <v>-536.4</v>
      </c>
      <c r="I66" s="23">
        <v>8943.6</v>
      </c>
      <c r="J66" s="23">
        <v>8535.5</v>
      </c>
      <c r="K66" s="23">
        <v>19223.5</v>
      </c>
      <c r="L66" s="23">
        <v>71</v>
      </c>
      <c r="M66" s="23">
        <v>4134.83</v>
      </c>
      <c r="N66" s="23">
        <v>85.2</v>
      </c>
      <c r="O66" s="13" t="s">
        <v>24</v>
      </c>
      <c r="P66" s="14"/>
    </row>
    <row r="67" spans="1:16" s="15" customFormat="1" ht="15" customHeight="1">
      <c r="A67" s="13">
        <v>38</v>
      </c>
      <c r="B67" s="16" t="s">
        <v>79</v>
      </c>
      <c r="C67" s="23">
        <v>3</v>
      </c>
      <c r="D67" s="23">
        <v>1</v>
      </c>
      <c r="E67" s="23"/>
      <c r="F67" s="23">
        <v>2</v>
      </c>
      <c r="G67" s="23"/>
      <c r="H67" s="23">
        <v>-48.2</v>
      </c>
      <c r="I67" s="23">
        <v>25</v>
      </c>
      <c r="J67" s="23">
        <v>13.7</v>
      </c>
      <c r="K67" s="23">
        <v>1496.1</v>
      </c>
      <c r="L67" s="23">
        <v>2</v>
      </c>
      <c r="M67" s="23">
        <v>3380</v>
      </c>
      <c r="N67" s="23">
        <v>0</v>
      </c>
      <c r="O67" s="13" t="s">
        <v>24</v>
      </c>
      <c r="P67" s="14"/>
    </row>
    <row r="68" spans="1:16" s="15" customFormat="1" ht="15" customHeight="1">
      <c r="A68" s="13">
        <v>39</v>
      </c>
      <c r="B68" s="16" t="s">
        <v>80</v>
      </c>
      <c r="C68" s="23">
        <v>23</v>
      </c>
      <c r="D68" s="23">
        <v>12</v>
      </c>
      <c r="E68" s="23">
        <v>10</v>
      </c>
      <c r="F68" s="23">
        <v>11</v>
      </c>
      <c r="G68" s="23"/>
      <c r="H68" s="23">
        <v>72957.9</v>
      </c>
      <c r="I68" s="23">
        <v>753155</v>
      </c>
      <c r="J68" s="23">
        <v>1865078.2</v>
      </c>
      <c r="K68" s="23">
        <v>6901974.4</v>
      </c>
      <c r="L68" s="23">
        <v>20383</v>
      </c>
      <c r="M68" s="23">
        <v>5202.31</v>
      </c>
      <c r="N68" s="23">
        <v>67978.79999999999</v>
      </c>
      <c r="O68" s="13" t="s">
        <v>38</v>
      </c>
      <c r="P68" s="14"/>
    </row>
    <row r="69" spans="1:16" s="15" customFormat="1" ht="15" customHeight="1">
      <c r="A69" s="13">
        <v>40</v>
      </c>
      <c r="B69" s="16" t="s">
        <v>81</v>
      </c>
      <c r="C69" s="23">
        <v>6</v>
      </c>
      <c r="D69" s="23">
        <v>1</v>
      </c>
      <c r="E69" s="23"/>
      <c r="F69" s="23">
        <v>5</v>
      </c>
      <c r="G69" s="23"/>
      <c r="H69" s="23">
        <v>-72522</v>
      </c>
      <c r="I69" s="23">
        <v>9794830</v>
      </c>
      <c r="J69" s="23">
        <v>53</v>
      </c>
      <c r="K69" s="23">
        <v>13727644</v>
      </c>
      <c r="L69" s="23">
        <v>10</v>
      </c>
      <c r="M69" s="23">
        <v>5745</v>
      </c>
      <c r="N69" s="23">
        <v>0</v>
      </c>
      <c r="O69" s="13" t="s">
        <v>24</v>
      </c>
      <c r="P69" s="14"/>
    </row>
    <row r="70" spans="1:16" s="15" customFormat="1" ht="15" customHeight="1">
      <c r="A70" s="13">
        <v>41</v>
      </c>
      <c r="B70" s="16" t="s">
        <v>82</v>
      </c>
      <c r="C70" s="23">
        <v>164</v>
      </c>
      <c r="D70" s="23">
        <v>77</v>
      </c>
      <c r="E70" s="23">
        <v>31</v>
      </c>
      <c r="F70" s="23">
        <v>73</v>
      </c>
      <c r="G70" s="23">
        <v>14</v>
      </c>
      <c r="H70" s="23">
        <v>2693125.3000000003</v>
      </c>
      <c r="I70" s="23">
        <v>10341054.5</v>
      </c>
      <c r="J70" s="23">
        <v>35310792.2</v>
      </c>
      <c r="K70" s="23">
        <v>44331354.2</v>
      </c>
      <c r="L70" s="23">
        <v>49758</v>
      </c>
      <c r="M70" s="23">
        <v>8648.13</v>
      </c>
      <c r="N70" s="23">
        <v>60478.9</v>
      </c>
      <c r="O70" s="13" t="s">
        <v>24</v>
      </c>
      <c r="P70" s="14"/>
    </row>
    <row r="71" spans="1:16" s="10" customFormat="1" ht="15" customHeight="1">
      <c r="A71" s="7">
        <v>15</v>
      </c>
      <c r="B71" s="8" t="s">
        <v>83</v>
      </c>
      <c r="C71" s="24">
        <f>SUM(C72:C86)</f>
        <v>63</v>
      </c>
      <c r="D71" s="24">
        <f aca="true" t="shared" si="3" ref="D71:N71">SUM(D72:D86)</f>
        <v>28</v>
      </c>
      <c r="E71" s="24">
        <f t="shared" si="3"/>
        <v>15</v>
      </c>
      <c r="F71" s="24">
        <f t="shared" si="3"/>
        <v>24</v>
      </c>
      <c r="G71" s="24">
        <f t="shared" si="3"/>
        <v>11</v>
      </c>
      <c r="H71" s="24">
        <f t="shared" si="3"/>
        <v>-2004.7000000000005</v>
      </c>
      <c r="I71" s="24">
        <f t="shared" si="3"/>
        <v>334557.0999999999</v>
      </c>
      <c r="J71" s="24">
        <f t="shared" si="3"/>
        <v>508435.80000000005</v>
      </c>
      <c r="K71" s="24">
        <f t="shared" si="3"/>
        <v>709572.6000000001</v>
      </c>
      <c r="L71" s="24">
        <f t="shared" si="3"/>
        <v>1605</v>
      </c>
      <c r="M71" s="22">
        <v>5500.19</v>
      </c>
      <c r="N71" s="24">
        <f t="shared" si="3"/>
        <v>320.4</v>
      </c>
      <c r="O71" s="7"/>
      <c r="P71" s="9"/>
    </row>
    <row r="72" spans="1:16" s="15" customFormat="1" ht="15" customHeight="1">
      <c r="A72" s="13">
        <v>1</v>
      </c>
      <c r="B72" s="16" t="s">
        <v>84</v>
      </c>
      <c r="C72" s="23">
        <v>2</v>
      </c>
      <c r="D72" s="23">
        <v>2</v>
      </c>
      <c r="E72" s="23">
        <v>1</v>
      </c>
      <c r="F72" s="23"/>
      <c r="G72" s="23"/>
      <c r="H72" s="23">
        <v>-37.900000000000006</v>
      </c>
      <c r="I72" s="23">
        <v>5.1</v>
      </c>
      <c r="J72" s="23">
        <v>77.4</v>
      </c>
      <c r="K72" s="23">
        <v>629.2</v>
      </c>
      <c r="L72" s="23">
        <v>13</v>
      </c>
      <c r="M72" s="23">
        <v>3016</v>
      </c>
      <c r="N72" s="23">
        <v>0</v>
      </c>
      <c r="O72" s="13" t="s">
        <v>24</v>
      </c>
      <c r="P72" s="14"/>
    </row>
    <row r="73" spans="1:16" s="15" customFormat="1" ht="15" customHeight="1">
      <c r="A73" s="13">
        <v>2</v>
      </c>
      <c r="B73" s="16" t="s">
        <v>85</v>
      </c>
      <c r="C73" s="23">
        <v>12</v>
      </c>
      <c r="D73" s="23">
        <v>8</v>
      </c>
      <c r="E73" s="23">
        <v>5</v>
      </c>
      <c r="F73" s="23">
        <v>4</v>
      </c>
      <c r="G73" s="23"/>
      <c r="H73" s="23">
        <v>1435.5999999999995</v>
      </c>
      <c r="I73" s="23">
        <v>280904.39999999997</v>
      </c>
      <c r="J73" s="23">
        <v>439354.7</v>
      </c>
      <c r="K73" s="23">
        <v>452171.4</v>
      </c>
      <c r="L73" s="23">
        <v>1311</v>
      </c>
      <c r="M73" s="23">
        <v>5705.75</v>
      </c>
      <c r="N73" s="23">
        <v>0</v>
      </c>
      <c r="O73" s="13" t="s">
        <v>38</v>
      </c>
      <c r="P73" s="14"/>
    </row>
    <row r="74" spans="1:16" s="15" customFormat="1" ht="15" customHeight="1">
      <c r="A74" s="13">
        <v>3</v>
      </c>
      <c r="B74" s="16" t="s">
        <v>86</v>
      </c>
      <c r="C74" s="23">
        <v>3</v>
      </c>
      <c r="D74" s="23">
        <v>1</v>
      </c>
      <c r="E74" s="23">
        <v>1</v>
      </c>
      <c r="F74" s="23">
        <v>2</v>
      </c>
      <c r="G74" s="23"/>
      <c r="H74" s="23">
        <v>20.2</v>
      </c>
      <c r="I74" s="23">
        <v>21.6</v>
      </c>
      <c r="J74" s="23">
        <v>23.7</v>
      </c>
      <c r="K74" s="23">
        <v>38.8</v>
      </c>
      <c r="L74" s="23">
        <v>7</v>
      </c>
      <c r="M74" s="23">
        <v>3731.8</v>
      </c>
      <c r="N74" s="23">
        <v>0</v>
      </c>
      <c r="O74" s="13" t="s">
        <v>24</v>
      </c>
      <c r="P74" s="14"/>
    </row>
    <row r="75" spans="1:16" s="15" customFormat="1" ht="15" customHeight="1">
      <c r="A75" s="13">
        <v>4</v>
      </c>
      <c r="B75" s="16" t="s">
        <v>87</v>
      </c>
      <c r="C75" s="23">
        <v>3</v>
      </c>
      <c r="D75" s="23">
        <v>2</v>
      </c>
      <c r="E75" s="23">
        <v>2</v>
      </c>
      <c r="F75" s="23">
        <v>1</v>
      </c>
      <c r="G75" s="23"/>
      <c r="H75" s="23">
        <v>4.7</v>
      </c>
      <c r="I75" s="23">
        <v>13.8</v>
      </c>
      <c r="J75" s="23">
        <v>155</v>
      </c>
      <c r="K75" s="23">
        <v>151.4</v>
      </c>
      <c r="L75" s="23">
        <v>16</v>
      </c>
      <c r="M75" s="23">
        <v>5465.66</v>
      </c>
      <c r="N75" s="23">
        <v>33.7</v>
      </c>
      <c r="O75" s="13" t="s">
        <v>24</v>
      </c>
      <c r="P75" s="14"/>
    </row>
    <row r="76" spans="1:16" s="15" customFormat="1" ht="15" customHeight="1">
      <c r="A76" s="13">
        <v>5</v>
      </c>
      <c r="B76" s="16" t="s">
        <v>88</v>
      </c>
      <c r="C76" s="23">
        <v>9</v>
      </c>
      <c r="D76" s="23">
        <v>3</v>
      </c>
      <c r="E76" s="23">
        <v>2</v>
      </c>
      <c r="F76" s="23"/>
      <c r="G76" s="23">
        <v>6</v>
      </c>
      <c r="H76" s="23">
        <v>-131</v>
      </c>
      <c r="I76" s="23">
        <v>4599</v>
      </c>
      <c r="J76" s="23">
        <v>21717</v>
      </c>
      <c r="K76" s="23">
        <v>21424</v>
      </c>
      <c r="L76" s="23">
        <v>155</v>
      </c>
      <c r="M76" s="23">
        <v>4867.12</v>
      </c>
      <c r="N76" s="23">
        <v>0</v>
      </c>
      <c r="O76" s="13" t="s">
        <v>19</v>
      </c>
      <c r="P76" s="14"/>
    </row>
    <row r="77" spans="1:16" s="15" customFormat="1" ht="15" customHeight="1">
      <c r="A77" s="13">
        <v>6</v>
      </c>
      <c r="B77" s="16" t="s">
        <v>89</v>
      </c>
      <c r="C77" s="23">
        <v>1</v>
      </c>
      <c r="D77" s="23">
        <v>0</v>
      </c>
      <c r="E77" s="23"/>
      <c r="F77" s="23"/>
      <c r="G77" s="23">
        <v>1</v>
      </c>
      <c r="H77" s="23">
        <v>0</v>
      </c>
      <c r="I77" s="23">
        <v>0</v>
      </c>
      <c r="J77" s="23">
        <v>0</v>
      </c>
      <c r="K77" s="23">
        <v>0</v>
      </c>
      <c r="L77" s="23">
        <v>0</v>
      </c>
      <c r="M77" s="23">
        <v>0</v>
      </c>
      <c r="N77" s="23">
        <v>0</v>
      </c>
      <c r="O77" s="13"/>
      <c r="P77" s="14"/>
    </row>
    <row r="78" spans="1:16" s="15" customFormat="1" ht="15" customHeight="1">
      <c r="A78" s="13">
        <v>7</v>
      </c>
      <c r="B78" s="16" t="s">
        <v>90</v>
      </c>
      <c r="C78" s="23">
        <v>3</v>
      </c>
      <c r="D78" s="23">
        <v>1</v>
      </c>
      <c r="E78" s="23">
        <v>1</v>
      </c>
      <c r="F78" s="23">
        <v>2</v>
      </c>
      <c r="G78" s="23"/>
      <c r="H78" s="23">
        <v>23</v>
      </c>
      <c r="I78" s="23">
        <v>26171</v>
      </c>
      <c r="J78" s="23">
        <v>20717</v>
      </c>
      <c r="K78" s="23">
        <v>26353</v>
      </c>
      <c r="L78" s="23">
        <v>5</v>
      </c>
      <c r="M78" s="23">
        <v>5818.86</v>
      </c>
      <c r="N78" s="23">
        <v>0</v>
      </c>
      <c r="O78" s="13" t="s">
        <v>19</v>
      </c>
      <c r="P78" s="14"/>
    </row>
    <row r="79" spans="1:16" s="15" customFormat="1" ht="15" customHeight="1">
      <c r="A79" s="13">
        <v>8</v>
      </c>
      <c r="B79" s="16" t="s">
        <v>91</v>
      </c>
      <c r="C79" s="23">
        <v>1</v>
      </c>
      <c r="D79" s="23">
        <v>0</v>
      </c>
      <c r="E79" s="23"/>
      <c r="F79" s="23">
        <v>1</v>
      </c>
      <c r="G79" s="23"/>
      <c r="H79" s="23">
        <v>0</v>
      </c>
      <c r="I79" s="23">
        <v>0</v>
      </c>
      <c r="J79" s="23">
        <v>0</v>
      </c>
      <c r="K79" s="23">
        <v>0</v>
      </c>
      <c r="L79" s="23">
        <v>0</v>
      </c>
      <c r="M79" s="23">
        <v>0</v>
      </c>
      <c r="N79" s="23">
        <v>0.5</v>
      </c>
      <c r="O79" s="13" t="s">
        <v>19</v>
      </c>
      <c r="P79" s="14"/>
    </row>
    <row r="80" spans="1:16" s="15" customFormat="1" ht="15" customHeight="1">
      <c r="A80" s="13">
        <v>9</v>
      </c>
      <c r="B80" s="16" t="s">
        <v>92</v>
      </c>
      <c r="C80" s="23">
        <v>1</v>
      </c>
      <c r="D80" s="23">
        <v>0</v>
      </c>
      <c r="E80" s="23"/>
      <c r="F80" s="23">
        <v>1</v>
      </c>
      <c r="G80" s="23"/>
      <c r="H80" s="23">
        <v>0</v>
      </c>
      <c r="I80" s="23">
        <v>0</v>
      </c>
      <c r="J80" s="23">
        <v>0</v>
      </c>
      <c r="K80" s="23">
        <v>0</v>
      </c>
      <c r="L80" s="23">
        <v>0</v>
      </c>
      <c r="M80" s="23">
        <v>0</v>
      </c>
      <c r="N80" s="23">
        <v>0</v>
      </c>
      <c r="O80" s="13" t="s">
        <v>19</v>
      </c>
      <c r="P80" s="14"/>
    </row>
    <row r="81" spans="1:16" s="15" customFormat="1" ht="15" customHeight="1">
      <c r="A81" s="13">
        <v>10</v>
      </c>
      <c r="B81" s="16" t="s">
        <v>93</v>
      </c>
      <c r="C81" s="23">
        <v>2</v>
      </c>
      <c r="D81" s="23">
        <v>1</v>
      </c>
      <c r="E81" s="23">
        <v>1</v>
      </c>
      <c r="F81" s="23">
        <v>1</v>
      </c>
      <c r="G81" s="23"/>
      <c r="H81" s="23">
        <v>27.8</v>
      </c>
      <c r="I81" s="23">
        <v>199.5</v>
      </c>
      <c r="J81" s="23">
        <v>94.1</v>
      </c>
      <c r="K81" s="23">
        <v>286.1</v>
      </c>
      <c r="L81" s="23">
        <v>18</v>
      </c>
      <c r="M81" s="23">
        <v>3421.3</v>
      </c>
      <c r="N81" s="23">
        <v>0</v>
      </c>
      <c r="O81" s="13" t="s">
        <v>38</v>
      </c>
      <c r="P81" s="14"/>
    </row>
    <row r="82" spans="1:16" s="15" customFormat="1" ht="15" customHeight="1">
      <c r="A82" s="13">
        <v>11</v>
      </c>
      <c r="B82" s="16" t="s">
        <v>94</v>
      </c>
      <c r="C82" s="23">
        <v>5</v>
      </c>
      <c r="D82" s="23">
        <v>2</v>
      </c>
      <c r="E82" s="23">
        <v>1</v>
      </c>
      <c r="F82" s="23">
        <v>3</v>
      </c>
      <c r="G82" s="23"/>
      <c r="H82" s="23">
        <v>17.7</v>
      </c>
      <c r="I82" s="23">
        <v>17</v>
      </c>
      <c r="J82" s="23">
        <v>1435.4</v>
      </c>
      <c r="K82" s="23">
        <v>6877.7</v>
      </c>
      <c r="L82" s="23">
        <v>14</v>
      </c>
      <c r="M82" s="23">
        <v>4660.74</v>
      </c>
      <c r="N82" s="23">
        <v>0</v>
      </c>
      <c r="O82" s="13" t="s">
        <v>24</v>
      </c>
      <c r="P82" s="14"/>
    </row>
    <row r="83" spans="1:16" s="15" customFormat="1" ht="15" customHeight="1">
      <c r="A83" s="13">
        <v>12</v>
      </c>
      <c r="B83" s="16" t="s">
        <v>95</v>
      </c>
      <c r="C83" s="23">
        <v>4</v>
      </c>
      <c r="D83" s="23">
        <v>3</v>
      </c>
      <c r="E83" s="23"/>
      <c r="F83" s="23"/>
      <c r="G83" s="23">
        <v>1</v>
      </c>
      <c r="H83" s="23">
        <v>-368.1</v>
      </c>
      <c r="I83" s="23">
        <v>22264.7</v>
      </c>
      <c r="J83" s="23">
        <v>22998.5</v>
      </c>
      <c r="K83" s="23">
        <v>127474.6</v>
      </c>
      <c r="L83" s="23">
        <v>17</v>
      </c>
      <c r="M83" s="23">
        <v>5477.46</v>
      </c>
      <c r="N83" s="23">
        <v>105.2</v>
      </c>
      <c r="O83" s="13" t="s">
        <v>24</v>
      </c>
      <c r="P83" s="14"/>
    </row>
    <row r="84" spans="1:16" s="15" customFormat="1" ht="15" customHeight="1">
      <c r="A84" s="13">
        <v>13</v>
      </c>
      <c r="B84" s="16" t="s">
        <v>96</v>
      </c>
      <c r="C84" s="23">
        <v>4</v>
      </c>
      <c r="D84" s="23">
        <v>0</v>
      </c>
      <c r="E84" s="23"/>
      <c r="F84" s="23">
        <v>3</v>
      </c>
      <c r="G84" s="23">
        <v>1</v>
      </c>
      <c r="H84" s="23">
        <v>0</v>
      </c>
      <c r="I84" s="23">
        <v>0</v>
      </c>
      <c r="J84" s="23">
        <v>0</v>
      </c>
      <c r="K84" s="23">
        <v>0</v>
      </c>
      <c r="L84" s="23">
        <v>0</v>
      </c>
      <c r="M84" s="23">
        <v>0</v>
      </c>
      <c r="N84" s="23">
        <v>0</v>
      </c>
      <c r="O84" s="13" t="s">
        <v>19</v>
      </c>
      <c r="P84" s="14"/>
    </row>
    <row r="85" spans="1:16" s="15" customFormat="1" ht="15" customHeight="1">
      <c r="A85" s="13">
        <v>14</v>
      </c>
      <c r="B85" s="16" t="s">
        <v>97</v>
      </c>
      <c r="C85" s="23">
        <v>1</v>
      </c>
      <c r="D85" s="23">
        <v>1</v>
      </c>
      <c r="E85" s="23"/>
      <c r="F85" s="23"/>
      <c r="G85" s="23"/>
      <c r="H85" s="23">
        <v>-2950</v>
      </c>
      <c r="I85" s="23">
        <v>50</v>
      </c>
      <c r="J85" s="23">
        <v>736</v>
      </c>
      <c r="K85" s="23">
        <v>71352</v>
      </c>
      <c r="L85" s="23">
        <v>22</v>
      </c>
      <c r="M85" s="23">
        <v>2378.79</v>
      </c>
      <c r="N85" s="23">
        <v>181</v>
      </c>
      <c r="O85" s="13" t="s">
        <v>24</v>
      </c>
      <c r="P85" s="14"/>
    </row>
    <row r="86" spans="1:16" s="15" customFormat="1" ht="15" customHeight="1">
      <c r="A86" s="13">
        <v>15</v>
      </c>
      <c r="B86" s="16" t="s">
        <v>98</v>
      </c>
      <c r="C86" s="23">
        <v>12</v>
      </c>
      <c r="D86" s="23">
        <v>4</v>
      </c>
      <c r="E86" s="23">
        <v>1</v>
      </c>
      <c r="F86" s="23">
        <v>6</v>
      </c>
      <c r="G86" s="23">
        <v>2</v>
      </c>
      <c r="H86" s="23">
        <v>-46.7</v>
      </c>
      <c r="I86" s="23">
        <v>311</v>
      </c>
      <c r="J86" s="23">
        <v>1127</v>
      </c>
      <c r="K86" s="23">
        <v>2814.3999999999996</v>
      </c>
      <c r="L86" s="23">
        <v>27</v>
      </c>
      <c r="M86" s="23">
        <v>5148.11</v>
      </c>
      <c r="N86" s="23">
        <v>0</v>
      </c>
      <c r="O86" s="13" t="s">
        <v>19</v>
      </c>
      <c r="P86" s="14"/>
    </row>
    <row r="87" spans="1:16" ht="15" customHeight="1">
      <c r="A87" s="7">
        <v>4</v>
      </c>
      <c r="B87" s="8" t="s">
        <v>99</v>
      </c>
      <c r="C87" s="24">
        <f>SUM(C88:C91)</f>
        <v>421</v>
      </c>
      <c r="D87" s="24">
        <f aca="true" t="shared" si="4" ref="D87:N87">SUM(D88:D91)</f>
        <v>236</v>
      </c>
      <c r="E87" s="24">
        <f t="shared" si="4"/>
        <v>144</v>
      </c>
      <c r="F87" s="24">
        <f t="shared" si="4"/>
        <v>70</v>
      </c>
      <c r="G87" s="24">
        <f t="shared" si="4"/>
        <v>115</v>
      </c>
      <c r="H87" s="24">
        <f t="shared" si="4"/>
        <v>40713.6</v>
      </c>
      <c r="I87" s="24">
        <f t="shared" si="4"/>
        <v>470211.6</v>
      </c>
      <c r="J87" s="24">
        <f t="shared" si="4"/>
        <v>3136369</v>
      </c>
      <c r="K87" s="24">
        <f t="shared" si="4"/>
        <v>7693090.1</v>
      </c>
      <c r="L87" s="24">
        <f t="shared" si="4"/>
        <v>13792</v>
      </c>
      <c r="M87" s="22">
        <v>4966.43</v>
      </c>
      <c r="N87" s="24">
        <f t="shared" si="4"/>
        <v>5892.9</v>
      </c>
      <c r="O87" s="7"/>
      <c r="P87" s="9"/>
    </row>
    <row r="88" spans="1:16" s="15" customFormat="1" ht="15" customHeight="1">
      <c r="A88" s="13">
        <v>1</v>
      </c>
      <c r="B88" s="16" t="s">
        <v>100</v>
      </c>
      <c r="C88" s="23">
        <v>255</v>
      </c>
      <c r="D88" s="23">
        <v>97</v>
      </c>
      <c r="E88" s="23">
        <v>38</v>
      </c>
      <c r="F88" s="23">
        <v>43</v>
      </c>
      <c r="G88" s="23">
        <v>115</v>
      </c>
      <c r="H88" s="23">
        <v>2967</v>
      </c>
      <c r="I88" s="23">
        <v>115509</v>
      </c>
      <c r="J88" s="23">
        <v>272179</v>
      </c>
      <c r="K88" s="23">
        <v>1149776</v>
      </c>
      <c r="L88" s="23">
        <v>2733</v>
      </c>
      <c r="M88" s="23">
        <v>6130.88</v>
      </c>
      <c r="N88" s="23">
        <v>3276.1</v>
      </c>
      <c r="O88" s="13" t="s">
        <v>24</v>
      </c>
      <c r="P88" s="14"/>
    </row>
    <row r="89" spans="1:16" s="15" customFormat="1" ht="15" customHeight="1">
      <c r="A89" s="13">
        <v>2</v>
      </c>
      <c r="B89" s="16" t="s">
        <v>101</v>
      </c>
      <c r="C89" s="23">
        <v>164</v>
      </c>
      <c r="D89" s="23">
        <v>138</v>
      </c>
      <c r="E89" s="23">
        <v>105</v>
      </c>
      <c r="F89" s="23">
        <v>26</v>
      </c>
      <c r="G89" s="23"/>
      <c r="H89" s="23">
        <v>37727</v>
      </c>
      <c r="I89" s="23">
        <v>354103</v>
      </c>
      <c r="J89" s="23">
        <v>2862331</v>
      </c>
      <c r="K89" s="23">
        <v>6539648</v>
      </c>
      <c r="L89" s="23">
        <v>11033</v>
      </c>
      <c r="M89" s="23">
        <v>4679.17</v>
      </c>
      <c r="N89" s="23">
        <v>2616.8</v>
      </c>
      <c r="O89" s="13" t="s">
        <v>38</v>
      </c>
      <c r="P89" s="14"/>
    </row>
    <row r="90" spans="1:16" s="15" customFormat="1" ht="15" customHeight="1">
      <c r="A90" s="13">
        <v>3</v>
      </c>
      <c r="B90" s="16" t="s">
        <v>102</v>
      </c>
      <c r="C90" s="23">
        <v>1</v>
      </c>
      <c r="D90" s="23">
        <v>0</v>
      </c>
      <c r="E90" s="23"/>
      <c r="F90" s="23">
        <v>1</v>
      </c>
      <c r="G90" s="23"/>
      <c r="H90" s="23">
        <v>0</v>
      </c>
      <c r="I90" s="23">
        <v>0</v>
      </c>
      <c r="J90" s="23">
        <v>0</v>
      </c>
      <c r="K90" s="23">
        <v>0</v>
      </c>
      <c r="L90" s="23">
        <v>0</v>
      </c>
      <c r="M90" s="23">
        <v>0</v>
      </c>
      <c r="N90" s="23">
        <v>0</v>
      </c>
      <c r="O90" s="13" t="s">
        <v>19</v>
      </c>
      <c r="P90" s="14"/>
    </row>
    <row r="91" spans="1:16" s="15" customFormat="1" ht="15" customHeight="1">
      <c r="A91" s="13">
        <v>4</v>
      </c>
      <c r="B91" s="16" t="s">
        <v>103</v>
      </c>
      <c r="C91" s="23">
        <v>1</v>
      </c>
      <c r="D91" s="23">
        <v>1</v>
      </c>
      <c r="E91" s="23">
        <v>1</v>
      </c>
      <c r="F91" s="23"/>
      <c r="G91" s="23"/>
      <c r="H91" s="23">
        <v>19.6</v>
      </c>
      <c r="I91" s="23">
        <v>599.6</v>
      </c>
      <c r="J91" s="23">
        <v>1859</v>
      </c>
      <c r="K91" s="23">
        <v>3666.1</v>
      </c>
      <c r="L91" s="23">
        <v>26</v>
      </c>
      <c r="M91" s="23">
        <v>4461.5</v>
      </c>
      <c r="N91" s="23">
        <v>0</v>
      </c>
      <c r="O91" s="13" t="s">
        <v>38</v>
      </c>
      <c r="P91" s="14"/>
    </row>
    <row r="92" spans="1:16" ht="15" customHeight="1">
      <c r="A92" s="7">
        <v>5</v>
      </c>
      <c r="B92" s="20" t="s">
        <v>104</v>
      </c>
      <c r="C92" s="22">
        <f>SUM(C93:C97)</f>
        <v>168</v>
      </c>
      <c r="D92" s="22">
        <f aca="true" t="shared" si="5" ref="D92:N92">SUM(D93:D97)</f>
        <v>116</v>
      </c>
      <c r="E92" s="22">
        <f t="shared" si="5"/>
        <v>64</v>
      </c>
      <c r="F92" s="22">
        <f t="shared" si="5"/>
        <v>42</v>
      </c>
      <c r="G92" s="22">
        <f t="shared" si="5"/>
        <v>10</v>
      </c>
      <c r="H92" s="22">
        <f t="shared" si="5"/>
        <v>-1355959.5</v>
      </c>
      <c r="I92" s="22">
        <f t="shared" si="5"/>
        <v>14720602.1</v>
      </c>
      <c r="J92" s="22">
        <f t="shared" si="5"/>
        <v>31484613.4</v>
      </c>
      <c r="K92" s="22">
        <f t="shared" si="5"/>
        <v>73702442.3</v>
      </c>
      <c r="L92" s="22">
        <f t="shared" si="5"/>
        <v>74866</v>
      </c>
      <c r="M92" s="22">
        <v>8421.8</v>
      </c>
      <c r="N92" s="22">
        <f t="shared" si="5"/>
        <v>119783.80000000002</v>
      </c>
      <c r="O92" s="7"/>
      <c r="P92" s="9"/>
    </row>
    <row r="93" spans="1:16" s="15" customFormat="1" ht="15">
      <c r="A93" s="13">
        <v>1</v>
      </c>
      <c r="B93" s="21" t="s">
        <v>105</v>
      </c>
      <c r="C93" s="23">
        <v>9</v>
      </c>
      <c r="D93" s="23">
        <v>0</v>
      </c>
      <c r="E93" s="23"/>
      <c r="F93" s="23">
        <v>9</v>
      </c>
      <c r="G93" s="23"/>
      <c r="H93" s="23">
        <v>0</v>
      </c>
      <c r="I93" s="23">
        <v>0</v>
      </c>
      <c r="J93" s="23">
        <v>0</v>
      </c>
      <c r="K93" s="23">
        <v>0</v>
      </c>
      <c r="L93" s="23">
        <v>0</v>
      </c>
      <c r="M93" s="23">
        <v>0</v>
      </c>
      <c r="N93" s="23">
        <v>0</v>
      </c>
      <c r="O93" s="13" t="s">
        <v>19</v>
      </c>
      <c r="P93" s="14"/>
    </row>
    <row r="94" spans="1:16" s="15" customFormat="1" ht="15" customHeight="1">
      <c r="A94" s="13">
        <v>2</v>
      </c>
      <c r="B94" s="16" t="s">
        <v>106</v>
      </c>
      <c r="C94" s="23">
        <v>19</v>
      </c>
      <c r="D94" s="23">
        <v>11</v>
      </c>
      <c r="E94" s="23">
        <v>5</v>
      </c>
      <c r="F94" s="23">
        <v>6</v>
      </c>
      <c r="G94" s="23">
        <v>2</v>
      </c>
      <c r="H94" s="23">
        <v>3745.8999999999996</v>
      </c>
      <c r="I94" s="23">
        <v>171923.4</v>
      </c>
      <c r="J94" s="23">
        <v>449141.1</v>
      </c>
      <c r="K94" s="23">
        <v>744129.6</v>
      </c>
      <c r="L94" s="23">
        <v>604</v>
      </c>
      <c r="M94" s="23">
        <v>3868.05</v>
      </c>
      <c r="N94" s="23">
        <v>15</v>
      </c>
      <c r="O94" s="13" t="s">
        <v>24</v>
      </c>
      <c r="P94" s="14"/>
    </row>
    <row r="95" spans="1:16" s="15" customFormat="1" ht="15" customHeight="1">
      <c r="A95" s="13">
        <v>3</v>
      </c>
      <c r="B95" s="16" t="s">
        <v>107</v>
      </c>
      <c r="C95" s="23">
        <v>14</v>
      </c>
      <c r="D95" s="23">
        <v>5</v>
      </c>
      <c r="E95" s="23">
        <v>2</v>
      </c>
      <c r="F95" s="23">
        <v>9</v>
      </c>
      <c r="G95" s="23"/>
      <c r="H95" s="23">
        <v>236.6</v>
      </c>
      <c r="I95" s="23">
        <v>1276.7</v>
      </c>
      <c r="J95" s="23">
        <v>2328.3</v>
      </c>
      <c r="K95" s="23">
        <v>30265.7</v>
      </c>
      <c r="L95" s="23">
        <v>69</v>
      </c>
      <c r="M95" s="23">
        <v>3561.74</v>
      </c>
      <c r="N95" s="23">
        <v>208</v>
      </c>
      <c r="O95" s="13" t="s">
        <v>19</v>
      </c>
      <c r="P95" s="14"/>
    </row>
    <row r="96" spans="1:16" s="15" customFormat="1" ht="15" customHeight="1">
      <c r="A96" s="13">
        <v>4</v>
      </c>
      <c r="B96" s="16" t="s">
        <v>108</v>
      </c>
      <c r="C96" s="23">
        <v>123</v>
      </c>
      <c r="D96" s="23">
        <v>100</v>
      </c>
      <c r="E96" s="23">
        <v>57</v>
      </c>
      <c r="F96" s="23">
        <v>18</v>
      </c>
      <c r="G96" s="23">
        <v>5</v>
      </c>
      <c r="H96" s="23">
        <v>-1359942</v>
      </c>
      <c r="I96" s="23">
        <v>14547402</v>
      </c>
      <c r="J96" s="23">
        <v>31033144</v>
      </c>
      <c r="K96" s="23">
        <v>72928047</v>
      </c>
      <c r="L96" s="23">
        <v>74193</v>
      </c>
      <c r="M96" s="23">
        <v>8463.39</v>
      </c>
      <c r="N96" s="23">
        <v>119560.80000000002</v>
      </c>
      <c r="O96" s="13" t="s">
        <v>24</v>
      </c>
      <c r="P96" s="14"/>
    </row>
    <row r="97" spans="1:16" s="15" customFormat="1" ht="15" customHeight="1">
      <c r="A97" s="13">
        <v>5</v>
      </c>
      <c r="B97" s="16" t="s">
        <v>109</v>
      </c>
      <c r="C97" s="23">
        <v>3</v>
      </c>
      <c r="D97" s="23">
        <v>0</v>
      </c>
      <c r="E97" s="23"/>
      <c r="F97" s="23"/>
      <c r="G97" s="23">
        <v>3</v>
      </c>
      <c r="H97" s="23">
        <v>0</v>
      </c>
      <c r="I97" s="23">
        <v>0</v>
      </c>
      <c r="J97" s="23">
        <v>0</v>
      </c>
      <c r="K97" s="23">
        <v>0</v>
      </c>
      <c r="L97" s="23">
        <v>0</v>
      </c>
      <c r="M97" s="23">
        <v>0</v>
      </c>
      <c r="N97" s="23">
        <v>0</v>
      </c>
      <c r="O97" s="13"/>
      <c r="P97" s="14"/>
    </row>
    <row r="99" spans="2:15" ht="15">
      <c r="B99" s="26" t="s">
        <v>110</v>
      </c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</row>
  </sheetData>
  <mergeCells count="15">
    <mergeCell ref="B99:O99"/>
    <mergeCell ref="A2:O2"/>
    <mergeCell ref="A4:A6"/>
    <mergeCell ref="B4:B6"/>
    <mergeCell ref="C4:G4"/>
    <mergeCell ref="H4:H6"/>
    <mergeCell ref="I4:I6"/>
    <mergeCell ref="J4:J6"/>
    <mergeCell ref="K4:K6"/>
    <mergeCell ref="L4:L6"/>
    <mergeCell ref="M4:M6"/>
    <mergeCell ref="N4:N6"/>
    <mergeCell ref="O4:O6"/>
    <mergeCell ref="C5:C6"/>
    <mergeCell ref="D5:G5"/>
  </mergeCells>
  <printOptions/>
  <pageMargins left="0.7086614173228347" right="0.31496062992125984" top="0.15748031496062992" bottom="0.15748031496062992" header="0.31496062992125984" footer="0.31496062992125984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>
      <selection activeCell="A1" sqref="A1:XFD7"/>
    </sheetView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2017-11-07T15:53:56Z</dcterms:modified>
  <cp:category/>
  <cp:version/>
  <cp:contentType/>
  <cp:contentStatus/>
</cp:coreProperties>
</file>